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 Dellicker\Desktop\"/>
    </mc:Choice>
  </mc:AlternateContent>
  <bookViews>
    <workbookView xWindow="0" yWindow="0" windowWidth="28800" windowHeight="11910" xr2:uid="{00000000-000D-0000-FFFF-FFFF00000000}"/>
  </bookViews>
  <sheets>
    <sheet name=" Tab C.2 Intra-District WAN" sheetId="91" r:id="rId1"/>
  </sheets>
  <definedNames>
    <definedName name="_xlnm._FilterDatabase" localSheetId="0" hidden="1">' Tab C.2 Intra-District WAN'!$P$1:$P$350</definedName>
    <definedName name="_xlnm.Print_Area" localSheetId="0">' Tab C.2 Intra-District WAN'!$A$1:$R$86</definedName>
    <definedName name="_xlnm.Print_Titles" localSheetId="0">' Tab C.2 Intra-District WAN'!$A:$A,' Tab C.2 Intra-District WAN'!$1:$3</definedName>
  </definedNames>
  <calcPr calcId="171027"/>
</workbook>
</file>

<file path=xl/calcChain.xml><?xml version="1.0" encoding="utf-8"?>
<calcChain xmlns="http://schemas.openxmlformats.org/spreadsheetml/2006/main">
  <c r="P70" i="91" l="1"/>
  <c r="O70" i="91"/>
  <c r="P54" i="91"/>
  <c r="O54" i="91"/>
  <c r="P38" i="91"/>
  <c r="O38" i="91"/>
  <c r="P21" i="91"/>
  <c r="O21" i="91"/>
  <c r="P5" i="91"/>
  <c r="O5" i="91"/>
  <c r="Q5" i="91" l="1"/>
  <c r="Q38" i="91"/>
  <c r="Q70" i="91"/>
  <c r="Q21" i="91"/>
  <c r="Q54" i="91"/>
  <c r="P86" i="91"/>
  <c r="O86" i="91"/>
  <c r="P85" i="91"/>
  <c r="O85" i="91"/>
  <c r="P84" i="91"/>
  <c r="O84" i="91"/>
  <c r="P83" i="91"/>
  <c r="O83" i="91"/>
  <c r="P82" i="91"/>
  <c r="O82" i="91"/>
  <c r="P81" i="91"/>
  <c r="O81" i="91"/>
  <c r="P80" i="91"/>
  <c r="O80" i="91"/>
  <c r="P79" i="91"/>
  <c r="Q79" i="91" s="1"/>
  <c r="O79" i="91"/>
  <c r="P78" i="91"/>
  <c r="O78" i="91"/>
  <c r="P77" i="91"/>
  <c r="O77" i="91"/>
  <c r="P76" i="91"/>
  <c r="O76" i="91"/>
  <c r="P75" i="91"/>
  <c r="O75" i="91"/>
  <c r="P74" i="91"/>
  <c r="O74" i="91"/>
  <c r="P73" i="91"/>
  <c r="Q73" i="91" s="1"/>
  <c r="O73" i="91"/>
  <c r="P72" i="91"/>
  <c r="O72" i="91"/>
  <c r="P71" i="91"/>
  <c r="Q71" i="91" s="1"/>
  <c r="O71" i="91"/>
  <c r="P69" i="91"/>
  <c r="O69" i="91"/>
  <c r="P68" i="91"/>
  <c r="O68" i="91"/>
  <c r="P67" i="91"/>
  <c r="O67" i="91"/>
  <c r="P66" i="91"/>
  <c r="O66" i="91"/>
  <c r="P65" i="91"/>
  <c r="O65" i="91"/>
  <c r="P64" i="91"/>
  <c r="O64" i="91"/>
  <c r="P63" i="91"/>
  <c r="O63" i="91"/>
  <c r="P62" i="91"/>
  <c r="O62" i="91"/>
  <c r="P61" i="91"/>
  <c r="O61" i="91"/>
  <c r="P60" i="91"/>
  <c r="O60" i="91"/>
  <c r="P59" i="91"/>
  <c r="O59" i="91"/>
  <c r="P58" i="91"/>
  <c r="O58" i="91"/>
  <c r="P57" i="91"/>
  <c r="O57" i="91"/>
  <c r="P56" i="91"/>
  <c r="O56" i="91"/>
  <c r="P55" i="91"/>
  <c r="O55" i="91"/>
  <c r="P53" i="91"/>
  <c r="O53" i="91"/>
  <c r="P52" i="91"/>
  <c r="O52" i="91"/>
  <c r="P51" i="91"/>
  <c r="O51" i="91"/>
  <c r="P50" i="91"/>
  <c r="O50" i="91"/>
  <c r="P49" i="91"/>
  <c r="O49" i="91"/>
  <c r="P47" i="91"/>
  <c r="O47" i="91"/>
  <c r="P46" i="91"/>
  <c r="O46" i="91"/>
  <c r="P45" i="91"/>
  <c r="O45" i="91"/>
  <c r="P44" i="91"/>
  <c r="O44" i="91"/>
  <c r="P43" i="91"/>
  <c r="O43" i="91"/>
  <c r="P42" i="91"/>
  <c r="O42" i="91"/>
  <c r="P41" i="91"/>
  <c r="O41" i="91"/>
  <c r="P40" i="91"/>
  <c r="O40" i="91"/>
  <c r="P39" i="91"/>
  <c r="O39" i="91"/>
  <c r="P36" i="91"/>
  <c r="O36" i="91"/>
  <c r="P35" i="91"/>
  <c r="O35" i="91"/>
  <c r="P34" i="91"/>
  <c r="O34" i="91"/>
  <c r="P33" i="91"/>
  <c r="Q33" i="91" s="1"/>
  <c r="O33" i="91"/>
  <c r="P32" i="91"/>
  <c r="O32" i="91"/>
  <c r="P31" i="91"/>
  <c r="O31" i="91"/>
  <c r="P30" i="91"/>
  <c r="O30" i="91"/>
  <c r="P29" i="91"/>
  <c r="O29" i="91"/>
  <c r="P28" i="91"/>
  <c r="O28" i="91"/>
  <c r="P27" i="91"/>
  <c r="O27" i="91"/>
  <c r="P26" i="91"/>
  <c r="Q26" i="91" s="1"/>
  <c r="O26" i="91"/>
  <c r="P25" i="91"/>
  <c r="Q25" i="91" s="1"/>
  <c r="O25" i="91"/>
  <c r="P24" i="91"/>
  <c r="O24" i="91"/>
  <c r="P23" i="91"/>
  <c r="O23" i="91"/>
  <c r="P22" i="91"/>
  <c r="O22" i="91"/>
  <c r="P20" i="91"/>
  <c r="O20" i="91"/>
  <c r="P19" i="91"/>
  <c r="O19" i="91"/>
  <c r="P18" i="91"/>
  <c r="O18" i="91"/>
  <c r="P17" i="91"/>
  <c r="O17" i="91"/>
  <c r="P16" i="91"/>
  <c r="O16" i="91"/>
  <c r="P14" i="91"/>
  <c r="O14" i="91"/>
  <c r="P13" i="91"/>
  <c r="O13" i="91"/>
  <c r="P12" i="91"/>
  <c r="O12" i="91"/>
  <c r="P11" i="91"/>
  <c r="O11" i="91"/>
  <c r="P10" i="91"/>
  <c r="O10" i="91"/>
  <c r="P9" i="91"/>
  <c r="Q9" i="91" s="1"/>
  <c r="O9" i="91"/>
  <c r="P8" i="91"/>
  <c r="O8" i="91"/>
  <c r="P7" i="91"/>
  <c r="O7" i="91"/>
  <c r="P6" i="91"/>
  <c r="O6" i="91"/>
  <c r="Q34" i="91" l="1"/>
  <c r="Q36" i="91"/>
  <c r="Q43" i="91"/>
  <c r="Q60" i="91"/>
  <c r="Q68" i="91"/>
  <c r="Q44" i="91"/>
  <c r="Q12" i="91"/>
  <c r="Q20" i="91"/>
  <c r="Q51" i="91"/>
  <c r="Q46" i="91"/>
  <c r="Q6" i="91"/>
  <c r="Q8" i="91"/>
  <c r="Q16" i="91"/>
  <c r="Q29" i="91"/>
  <c r="Q17" i="91"/>
  <c r="Q81" i="91"/>
  <c r="Q85" i="91"/>
  <c r="Q14" i="91"/>
  <c r="Q19" i="91"/>
  <c r="Q22" i="91"/>
  <c r="Q31" i="91"/>
  <c r="Q52" i="91"/>
  <c r="Q55" i="91"/>
  <c r="Q61" i="91"/>
  <c r="Q63" i="91"/>
  <c r="Q35" i="91"/>
  <c r="Q39" i="91"/>
  <c r="Q45" i="91"/>
  <c r="Q47" i="91"/>
  <c r="Q69" i="91"/>
  <c r="Q72" i="91"/>
  <c r="Q78" i="91"/>
  <c r="Q80" i="91"/>
  <c r="Q11" i="91"/>
  <c r="Q13" i="91"/>
  <c r="Q23" i="91"/>
  <c r="Q28" i="91"/>
  <c r="Q30" i="91"/>
  <c r="Q53" i="91"/>
  <c r="Q56" i="91"/>
  <c r="Q62" i="91"/>
  <c r="Q64" i="91"/>
  <c r="Q77" i="91"/>
  <c r="Q86" i="91"/>
  <c r="Q40" i="91"/>
  <c r="Q42" i="91"/>
  <c r="Q49" i="91"/>
  <c r="Q57" i="91"/>
  <c r="Q59" i="91"/>
  <c r="Q66" i="91"/>
  <c r="Q74" i="91"/>
  <c r="Q76" i="91"/>
  <c r="Q83" i="91"/>
  <c r="Q7" i="91"/>
  <c r="Q10" i="91"/>
  <c r="Q18" i="91"/>
  <c r="Q24" i="91"/>
  <c r="Q27" i="91"/>
  <c r="Q32" i="91"/>
  <c r="Q41" i="91"/>
  <c r="Q50" i="91"/>
  <c r="Q58" i="91"/>
  <c r="Q65" i="91"/>
  <c r="Q67" i="91"/>
  <c r="Q75" i="91"/>
  <c r="Q82" i="91"/>
  <c r="Q84" i="91"/>
</calcChain>
</file>

<file path=xl/sharedStrings.xml><?xml version="1.0" encoding="utf-8"?>
<sst xmlns="http://schemas.openxmlformats.org/spreadsheetml/2006/main" count="113" uniqueCount="95">
  <si>
    <t xml:space="preserve"> </t>
  </si>
  <si>
    <t>Provider Notes</t>
  </si>
  <si>
    <t>Fiber</t>
  </si>
  <si>
    <t>Non-Recurring Costs</t>
  </si>
  <si>
    <t>Monthly Recurring Costs</t>
  </si>
  <si>
    <t>Sum of Non-Recurring Costs</t>
  </si>
  <si>
    <t>Sum of Monthly Recurring Costs</t>
  </si>
  <si>
    <t>Total Costs All Services Full Term</t>
  </si>
  <si>
    <t>Transport Medium</t>
  </si>
  <si>
    <t>Facilities Owned or Leased</t>
  </si>
  <si>
    <t>Technical Specifications</t>
  </si>
  <si>
    <t>Type of Service</t>
  </si>
  <si>
    <t>Equipment</t>
  </si>
  <si>
    <t>Term (Months)</t>
  </si>
  <si>
    <t>Transport Price</t>
  </si>
  <si>
    <t>Taxes and Fees</t>
  </si>
  <si>
    <t>Owned</t>
  </si>
  <si>
    <t>Pricing Summary</t>
  </si>
  <si>
    <t>Transport Bandwidth (Mbps)</t>
  </si>
  <si>
    <t>Internet Bandwidth (Mbps)</t>
  </si>
  <si>
    <t>Port Price</t>
  </si>
  <si>
    <t>100 Mbps/60 Months</t>
  </si>
  <si>
    <t>200 Mbps/60 Months</t>
  </si>
  <si>
    <t>300 Mbps/60 Months</t>
  </si>
  <si>
    <t>400 Mbps/60 Months</t>
  </si>
  <si>
    <t>600 Mbps/60 Months</t>
  </si>
  <si>
    <t>700 Mbps/60 Months</t>
  </si>
  <si>
    <t>800 Mbps/60 Months</t>
  </si>
  <si>
    <t>900 Mbps/60 Months</t>
  </si>
  <si>
    <t>1,000 Mbps/60 Months</t>
  </si>
  <si>
    <t>2,000 Mbps/60 Months</t>
  </si>
  <si>
    <t>5,000 Mbps/60 Months</t>
  </si>
  <si>
    <t>10,000 Mbps/60 Months</t>
  </si>
  <si>
    <t>Variation A</t>
  </si>
  <si>
    <t>100 Mbps/48 Months</t>
  </si>
  <si>
    <t>200 Mbps/48 Months</t>
  </si>
  <si>
    <t>300 Mbps/48 Months</t>
  </si>
  <si>
    <t>400 Mbps/48 Months</t>
  </si>
  <si>
    <t>600 Mbps/48 Months</t>
  </si>
  <si>
    <t>700 Mbps/48 Months</t>
  </si>
  <si>
    <t>800 Mbps/48 Months</t>
  </si>
  <si>
    <t>900 Mbps/48 Months</t>
  </si>
  <si>
    <t>1,000 Mbps/48 Months</t>
  </si>
  <si>
    <t>2,000 Mbps/48 Months</t>
  </si>
  <si>
    <t>5,000 Mbps/48 Months</t>
  </si>
  <si>
    <t>10,000 Mbps/48 Months</t>
  </si>
  <si>
    <t>Variation C</t>
  </si>
  <si>
    <t>100 Mbps/36 Months</t>
  </si>
  <si>
    <t>200 Mbps/36 Months</t>
  </si>
  <si>
    <t>300 Mbps/36 Months</t>
  </si>
  <si>
    <t>400 Mbps/36 Months</t>
  </si>
  <si>
    <t>600 Mbps/36 Months</t>
  </si>
  <si>
    <t>700 Mbps/36 Months</t>
  </si>
  <si>
    <t>800 Mbps/36 Months</t>
  </si>
  <si>
    <t>900 Mbps/36 Months</t>
  </si>
  <si>
    <t>1,000 Mbps/36 Months</t>
  </si>
  <si>
    <t>2,000 Mbps/36 Months</t>
  </si>
  <si>
    <t>5,000 Mbps/36 Months</t>
  </si>
  <si>
    <t>10,000 Mbps/36 Months</t>
  </si>
  <si>
    <t>100 Mbps/24 Months</t>
  </si>
  <si>
    <t>200 Mbps/24 Months</t>
  </si>
  <si>
    <t>300 Mbps/24 Months</t>
  </si>
  <si>
    <t>400 Mbps/24 Months</t>
  </si>
  <si>
    <t>600 Mbps/24 Months</t>
  </si>
  <si>
    <t>700 Mbps/24 Months</t>
  </si>
  <si>
    <t>800 Mbps/24 Months</t>
  </si>
  <si>
    <t>900 Mbps/24 Months</t>
  </si>
  <si>
    <t>1,000 Mbps/24 Months</t>
  </si>
  <si>
    <t>2,000 Mbps/24 Months</t>
  </si>
  <si>
    <t>5,000 Mbps/24 Months</t>
  </si>
  <si>
    <t>10,000 Mbps/24 Months</t>
  </si>
  <si>
    <t>100 Mbps/12 Months</t>
  </si>
  <si>
    <t>200 Mbps/12 Months</t>
  </si>
  <si>
    <t>300 Mbps/12 Months</t>
  </si>
  <si>
    <t>400 Mbps/12 Months</t>
  </si>
  <si>
    <t>600 Mbps/12 Months</t>
  </si>
  <si>
    <t>700 Mbps/12 Months</t>
  </si>
  <si>
    <t>800 Mbps/12 Months</t>
  </si>
  <si>
    <t>900 Mbps/12 Months</t>
  </si>
  <si>
    <t>1,000 Mbps/12 Months</t>
  </si>
  <si>
    <t>2,000 Mbps/12 Months</t>
  </si>
  <si>
    <t>10,000 Mbps/12 Months</t>
  </si>
  <si>
    <t>5,000 Mbps/12 Months</t>
  </si>
  <si>
    <t>Intra-District WAN</t>
  </si>
  <si>
    <t>20,000 Mbps/60 Months</t>
  </si>
  <si>
    <t>50,000 Mbps/60 Months</t>
  </si>
  <si>
    <t>20,000 Mbps/12 Months</t>
  </si>
  <si>
    <t>50,000 Mbps/12 Months</t>
  </si>
  <si>
    <t>50 Mbps/60 Months</t>
  </si>
  <si>
    <t>50 Mbps/48 Months</t>
  </si>
  <si>
    <t>50 Mbps/36 Months</t>
  </si>
  <si>
    <t>50 Mbps/24 Months</t>
  </si>
  <si>
    <t>50 Mbps/12 Months</t>
  </si>
  <si>
    <t>PenTeleData</t>
  </si>
  <si>
    <t>Fibrolan GSM1000X, Radiant, or FibroLAN transceivers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</si>
</sst>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6" formatCode="m/d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icrosoft Sans Serif"/>
      <family val="2"/>
    </font>
    <font>
      <sz val="10"/>
      <name val="Microsoft Sans Serif"/>
      <family val="2"/>
    </font>
    <font>
      <u/>
      <sz val="10"/>
      <color theme="10"/>
      <name val="Microsoft Sans Serif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5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2" borderId="7" applyNumberFormat="0" applyAlignment="0" applyProtection="0"/>
    <xf numFmtId="0" fontId="25" fillId="13" borderId="8" applyNumberFormat="0" applyAlignment="0" applyProtection="0"/>
    <xf numFmtId="0" fontId="26" fillId="13" borderId="7" applyNumberFormat="0" applyAlignment="0" applyProtection="0"/>
    <xf numFmtId="0" fontId="27" fillId="0" borderId="9" applyNumberFormat="0" applyFill="0" applyAlignment="0" applyProtection="0"/>
    <xf numFmtId="0" fontId="12" fillId="14" borderId="10" applyNumberFormat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30" fillId="11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/>
    <xf numFmtId="0" fontId="1" fillId="15" borderId="11" applyNumberFormat="0" applyFont="0" applyAlignment="0" applyProtection="0"/>
  </cellStyleXfs>
  <cellXfs count="74">
    <xf numFmtId="0" fontId="0" fillId="0" borderId="0" xfId="0"/>
    <xf numFmtId="44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3" fontId="14" fillId="0" borderId="0" xfId="1" applyNumberFormat="1" applyFont="1" applyAlignment="1">
      <alignment horizontal="center"/>
    </xf>
    <xf numFmtId="42" fontId="14" fillId="0" borderId="0" xfId="1" applyNumberFormat="1" applyFont="1"/>
    <xf numFmtId="42" fontId="13" fillId="0" borderId="0" xfId="1" applyNumberFormat="1" applyFont="1"/>
    <xf numFmtId="42" fontId="14" fillId="3" borderId="0" xfId="1" applyNumberFormat="1" applyFont="1" applyFill="1"/>
    <xf numFmtId="0" fontId="14" fillId="3" borderId="0" xfId="0" applyNumberFormat="1" applyFont="1" applyFill="1" applyAlignment="1">
      <alignment horizontal="left"/>
    </xf>
    <xf numFmtId="0" fontId="14" fillId="3" borderId="0" xfId="0" applyFont="1" applyFill="1"/>
    <xf numFmtId="0" fontId="14" fillId="0" borderId="0" xfId="0" applyFont="1"/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2" fontId="12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42" fontId="12" fillId="6" borderId="1" xfId="1" applyNumberFormat="1" applyFont="1" applyFill="1" applyBorder="1" applyAlignment="1">
      <alignment horizontal="center" vertical="center" wrapText="1"/>
    </xf>
    <xf numFmtId="0" fontId="12" fillId="6" borderId="1" xfId="1" applyNumberFormat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2" fillId="7" borderId="0" xfId="0" applyFont="1" applyFill="1" applyAlignment="1">
      <alignment horizontal="center" vertical="center"/>
    </xf>
    <xf numFmtId="44" fontId="14" fillId="0" borderId="0" xfId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42" fontId="14" fillId="0" borderId="0" xfId="1" applyNumberFormat="1" applyFont="1" applyFill="1" applyBorder="1"/>
    <xf numFmtId="42" fontId="13" fillId="0" borderId="0" xfId="1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44" fontId="14" fillId="4" borderId="1" xfId="1" applyNumberFormat="1" applyFont="1" applyFill="1" applyBorder="1" applyAlignment="1">
      <alignment horizontal="center" wrapText="1"/>
    </xf>
    <xf numFmtId="44" fontId="14" fillId="4" borderId="1" xfId="1" applyNumberFormat="1" applyFont="1" applyFill="1" applyBorder="1" applyAlignment="1">
      <alignment horizontal="center"/>
    </xf>
    <xf numFmtId="166" fontId="14" fillId="5" borderId="1" xfId="8" applyNumberFormat="1" applyFont="1" applyFill="1" applyBorder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4" fontId="14" fillId="5" borderId="1" xfId="1" applyNumberFormat="1" applyFont="1" applyFill="1" applyBorder="1" applyAlignment="1">
      <alignment horizontal="center"/>
    </xf>
    <xf numFmtId="3" fontId="14" fillId="0" borderId="0" xfId="12" applyNumberFormat="1" applyFont="1" applyFill="1" applyBorder="1" applyAlignment="1">
      <alignment horizontal="center"/>
    </xf>
    <xf numFmtId="3" fontId="12" fillId="2" borderId="1" xfId="12" applyNumberFormat="1" applyFont="1" applyFill="1" applyBorder="1" applyAlignment="1">
      <alignment horizontal="center" vertical="center" wrapText="1"/>
    </xf>
    <xf numFmtId="3" fontId="12" fillId="6" borderId="1" xfId="12" applyNumberFormat="1" applyFont="1" applyFill="1" applyBorder="1" applyAlignment="1">
      <alignment horizontal="center" vertical="center" wrapText="1"/>
    </xf>
    <xf numFmtId="3" fontId="14" fillId="0" borderId="1" xfId="12" applyNumberFormat="1" applyFont="1" applyFill="1" applyBorder="1" applyAlignment="1">
      <alignment horizontal="center"/>
    </xf>
    <xf numFmtId="3" fontId="14" fillId="0" borderId="0" xfId="12" applyNumberFormat="1" applyFont="1" applyAlignment="1">
      <alignment horizontal="center"/>
    </xf>
    <xf numFmtId="0" fontId="13" fillId="0" borderId="0" xfId="0" applyFont="1" applyFill="1" applyAlignment="1">
      <alignment horizontal="left"/>
    </xf>
    <xf numFmtId="44" fontId="14" fillId="0" borderId="0" xfId="1" applyFont="1" applyFill="1" applyAlignment="1">
      <alignment horizontal="center"/>
    </xf>
    <xf numFmtId="3" fontId="14" fillId="0" borderId="0" xfId="12" applyNumberFormat="1" applyFont="1" applyFill="1" applyAlignment="1">
      <alignment horizontal="center"/>
    </xf>
    <xf numFmtId="1" fontId="14" fillId="0" borderId="0" xfId="1" applyNumberFormat="1" applyFont="1" applyFill="1" applyAlignment="1">
      <alignment horizontal="center"/>
    </xf>
    <xf numFmtId="3" fontId="14" fillId="0" borderId="0" xfId="1" applyNumberFormat="1" applyFont="1" applyFill="1" applyAlignment="1">
      <alignment horizontal="center"/>
    </xf>
    <xf numFmtId="42" fontId="14" fillId="0" borderId="0" xfId="1" applyNumberFormat="1" applyFont="1" applyFill="1"/>
    <xf numFmtId="42" fontId="13" fillId="0" borderId="0" xfId="1" applyNumberFormat="1" applyFont="1" applyFill="1"/>
    <xf numFmtId="0" fontId="14" fillId="0" borderId="0" xfId="0" applyNumberFormat="1" applyFont="1" applyFill="1" applyAlignment="1">
      <alignment horizontal="left"/>
    </xf>
    <xf numFmtId="0" fontId="14" fillId="0" borderId="0" xfId="0" applyFont="1" applyFill="1"/>
    <xf numFmtId="0" fontId="12" fillId="7" borderId="1" xfId="0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5" borderId="1" xfId="1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6" fontId="14" fillId="8" borderId="1" xfId="8" applyNumberFormat="1" applyFont="1" applyFill="1" applyBorder="1" applyAlignment="1">
      <alignment horizontal="center"/>
    </xf>
    <xf numFmtId="3" fontId="14" fillId="8" borderId="1" xfId="12" applyNumberFormat="1" applyFont="1" applyFill="1" applyBorder="1" applyAlignment="1">
      <alignment horizontal="center"/>
    </xf>
    <xf numFmtId="44" fontId="14" fillId="8" borderId="1" xfId="1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/>
    </xf>
    <xf numFmtId="3" fontId="14" fillId="8" borderId="1" xfId="0" applyNumberFormat="1" applyFont="1" applyFill="1" applyBorder="1" applyAlignment="1">
      <alignment horizontal="center"/>
    </xf>
    <xf numFmtId="44" fontId="14" fillId="8" borderId="1" xfId="1" applyNumberFormat="1" applyFont="1" applyFill="1" applyBorder="1" applyAlignment="1">
      <alignment horizontal="center"/>
    </xf>
    <xf numFmtId="42" fontId="14" fillId="8" borderId="1" xfId="1" applyNumberFormat="1" applyFont="1" applyFill="1" applyBorder="1"/>
    <xf numFmtId="44" fontId="14" fillId="8" borderId="1" xfId="1" applyNumberFormat="1" applyFont="1" applyFill="1" applyBorder="1" applyAlignment="1">
      <alignment horizontal="center" wrapText="1"/>
    </xf>
    <xf numFmtId="0" fontId="13" fillId="8" borderId="1" xfId="1" applyNumberFormat="1" applyFont="1" applyFill="1" applyBorder="1" applyAlignment="1">
      <alignment horizontal="left"/>
    </xf>
    <xf numFmtId="0" fontId="14" fillId="8" borderId="0" xfId="0" applyFont="1" applyFill="1" applyBorder="1"/>
    <xf numFmtId="166" fontId="31" fillId="5" borderId="1" xfId="8" applyNumberFormat="1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center" wrapText="1"/>
    </xf>
    <xf numFmtId="42" fontId="12" fillId="7" borderId="1" xfId="1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</cellXfs>
  <cellStyles count="70">
    <cellStyle name="20% - Accent1" xfId="31" builtinId="30" customBuiltin="1"/>
    <cellStyle name="20% - Accent2" xfId="34" builtinId="34" customBuiltin="1"/>
    <cellStyle name="20% - Accent3" xfId="37" builtinId="38" customBuiltin="1"/>
    <cellStyle name="20% - Accent4" xfId="40" builtinId="42" customBuiltin="1"/>
    <cellStyle name="20% - Accent5" xfId="43" builtinId="46" customBuiltin="1"/>
    <cellStyle name="20% - Accent6" xfId="46" builtinId="50" customBuiltin="1"/>
    <cellStyle name="40% - Accent1" xfId="32" builtinId="31" customBuiltin="1"/>
    <cellStyle name="40% - Accent2" xfId="35" builtinId="35" customBuiltin="1"/>
    <cellStyle name="40% - Accent3" xfId="38" builtinId="39" customBuiltin="1"/>
    <cellStyle name="40% - Accent4" xfId="41" builtinId="43" customBuiltin="1"/>
    <cellStyle name="40% - Accent5" xfId="44" builtinId="47" customBuiltin="1"/>
    <cellStyle name="40% - Accent6" xfId="47" builtinId="51" customBuiltin="1"/>
    <cellStyle name="60% - Accent1 2" xfId="62" xr:uid="{00000000-0005-0000-0000-00000C000000}"/>
    <cellStyle name="60% - Accent2 2" xfId="63" xr:uid="{00000000-0005-0000-0000-00000D000000}"/>
    <cellStyle name="60% - Accent3 2" xfId="64" xr:uid="{00000000-0005-0000-0000-00000E000000}"/>
    <cellStyle name="60% - Accent4 2" xfId="65" xr:uid="{00000000-0005-0000-0000-00000F000000}"/>
    <cellStyle name="60% - Accent5 2" xfId="66" xr:uid="{00000000-0005-0000-0000-000010000000}"/>
    <cellStyle name="60% - Accent6 2" xfId="67" xr:uid="{00000000-0005-0000-0000-000011000000}"/>
    <cellStyle name="Accent1" xfId="30" builtinId="29" customBuiltin="1"/>
    <cellStyle name="Accent2" xfId="33" builtinId="33" customBuiltin="1"/>
    <cellStyle name="Accent3" xfId="36" builtinId="37" customBuiltin="1"/>
    <cellStyle name="Accent4" xfId="39" builtinId="41" customBuiltin="1"/>
    <cellStyle name="Accent5" xfId="42" builtinId="45" customBuiltin="1"/>
    <cellStyle name="Accent6" xfId="45" builtinId="49" customBuiltin="1"/>
    <cellStyle name="Bad" xfId="21" builtinId="27" customBuiltin="1"/>
    <cellStyle name="Calculation" xfId="24" builtinId="22" customBuiltin="1"/>
    <cellStyle name="Check Cell" xfId="26" builtinId="23" customBuiltin="1"/>
    <cellStyle name="Comma" xfId="12" builtinId="3"/>
    <cellStyle name="Comma 2" xfId="60" xr:uid="{00000000-0005-0000-0000-00001C000000}"/>
    <cellStyle name="Currency" xfId="1" builtinId="4"/>
    <cellStyle name="Excel Built-in Normal" xfId="13" xr:uid="{00000000-0005-0000-0000-00001E000000}"/>
    <cellStyle name="Explanatory Text" xfId="28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 2" xfId="11" xr:uid="{00000000-0005-0000-0000-000025000000}"/>
    <cellStyle name="Input" xfId="22" builtinId="20" customBuiltin="1"/>
    <cellStyle name="Linked Cell" xfId="25" builtinId="24" customBuiltin="1"/>
    <cellStyle name="Neutral 2" xfId="61" xr:uid="{00000000-0005-0000-0000-000028000000}"/>
    <cellStyle name="Normal" xfId="0" builtinId="0"/>
    <cellStyle name="Normal 10" xfId="14" xr:uid="{00000000-0005-0000-0000-00002A000000}"/>
    <cellStyle name="Normal 10 2" xfId="68" xr:uid="{00000000-0005-0000-0000-00002B000000}"/>
    <cellStyle name="Normal 2" xfId="2" xr:uid="{00000000-0005-0000-0000-00002C000000}"/>
    <cellStyle name="Normal 2 2" xfId="3" xr:uid="{00000000-0005-0000-0000-00002D000000}"/>
    <cellStyle name="Normal 3" xfId="4" xr:uid="{00000000-0005-0000-0000-00002E000000}"/>
    <cellStyle name="Normal 3 2" xfId="54" xr:uid="{00000000-0005-0000-0000-00002F000000}"/>
    <cellStyle name="Normal 3 3" xfId="48" xr:uid="{00000000-0005-0000-0000-000030000000}"/>
    <cellStyle name="Normal 4" xfId="5" xr:uid="{00000000-0005-0000-0000-000031000000}"/>
    <cellStyle name="Normal 4 2" xfId="55" xr:uid="{00000000-0005-0000-0000-000032000000}"/>
    <cellStyle name="Normal 4 3" xfId="49" xr:uid="{00000000-0005-0000-0000-000033000000}"/>
    <cellStyle name="Normal 5" xfId="6" xr:uid="{00000000-0005-0000-0000-000034000000}"/>
    <cellStyle name="Normal 5 2" xfId="56" xr:uid="{00000000-0005-0000-0000-000035000000}"/>
    <cellStyle name="Normal 5 3" xfId="50" xr:uid="{00000000-0005-0000-0000-000036000000}"/>
    <cellStyle name="Normal 6" xfId="7" xr:uid="{00000000-0005-0000-0000-000037000000}"/>
    <cellStyle name="Normal 6 2" xfId="57" xr:uid="{00000000-0005-0000-0000-000038000000}"/>
    <cellStyle name="Normal 6 3" xfId="51" xr:uid="{00000000-0005-0000-0000-000039000000}"/>
    <cellStyle name="Normal 7" xfId="8" xr:uid="{00000000-0005-0000-0000-00003A000000}"/>
    <cellStyle name="Normal 7 2" xfId="58" xr:uid="{00000000-0005-0000-0000-00003B000000}"/>
    <cellStyle name="Normal 7 3" xfId="52" xr:uid="{00000000-0005-0000-0000-00003C000000}"/>
    <cellStyle name="Normal 8" xfId="9" xr:uid="{00000000-0005-0000-0000-00003D000000}"/>
    <cellStyle name="Normal 9" xfId="10" xr:uid="{00000000-0005-0000-0000-00003E000000}"/>
    <cellStyle name="Normal 9 2" xfId="59" xr:uid="{00000000-0005-0000-0000-00003F000000}"/>
    <cellStyle name="Normal 9 3" xfId="53" xr:uid="{00000000-0005-0000-0000-000040000000}"/>
    <cellStyle name="Note 2" xfId="69" xr:uid="{00000000-0005-0000-0000-000041000000}"/>
    <cellStyle name="Output" xfId="23" builtinId="21" customBuiltin="1"/>
    <cellStyle name="Title" xfId="15" builtinId="15" customBuiltin="1"/>
    <cellStyle name="Total" xfId="29" builtinId="25" customBuiltin="1"/>
    <cellStyle name="Warning Text" xfId="2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C5B549-DFD7-41F0-A4A9-652907F3B63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4238BE-A6BD-473A-9C49-EAFBEB1C426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D2519E2-DC49-46AD-BFFE-D40E2041898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A88247-8748-46FF-9397-110D98D67CE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7CC660-3D69-4045-9CE4-ED3D3597C81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523D0A-D293-4359-BF6D-A8C168B11E9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DB36CA7-DB51-4731-A059-F15D6ED413A5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C17DC20-94C9-4468-B83F-C9CFA87C6052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59D8E98-F9BD-455F-BC87-477870120BF8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8E7AED8-6DEE-43E0-8F71-E376094E6878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C562D4A-914D-407B-BEF3-076A0351EB29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D1D87AD-7F93-4731-8D85-B27D6D2F3C1F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C4E9637-97CB-4E0D-855E-AA7D4353B0F9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2B05468-D6A4-485C-8C26-6638BC1B284D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3DB0802-85F1-4403-AB02-D6CC2B6500EA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AEEE4E9-73FA-4441-816C-179F7B96DA3B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8DC0C70-07A3-44C4-B8E7-2247A04B0061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706BE44-815F-4222-85C8-BD066B9A16F9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AAE405E-4EAD-46B5-90CC-6BBEC9073DD2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D77F73D-08A5-44C1-83EA-C6ABDD32569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26B359-6818-48A5-B641-048CAA529E3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55CDDC9-7B24-4D54-972A-54D10D461F9C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F4FAD0B-C795-492A-BAFD-FA48B40449BE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748F75D-BC9E-404A-80B3-6BA8CE592612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5419AA7-9547-4978-BF15-2151AAFCE2F2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DDAE942-5DD1-4190-9247-5A8F0CD2CB0D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4520889-A959-4ACC-8755-C835E16EF379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8F4045B-EDF7-4376-9FB7-E82781ED09F4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9DDAD7A-08F0-49D4-8D3F-E0EB07D7EE8C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A0E3E9-3E5B-4715-8926-1B3420D5D0FE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B8B9DAC-841B-4C19-AB35-A7BA8832E8FA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09E98CB-8640-4C1C-8D74-2C2ED4C1FA28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64EBFDE-4120-4BEA-8F3E-D3182E771954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DFDF819-043E-4E7A-82BD-2FDBF47F474D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94CC54A-F7C0-4537-9A46-AAB6AD4F9114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41C562E-964E-4965-BDD6-BBBFB6D10EF1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564B9F7-DE93-4424-BADB-F7DFFB48890E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07B1B42-80F6-41EB-9305-C691DF2166F4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B395025-1DC0-4D1F-B3A5-5387412156B6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78A94F9-5746-4EBE-BA30-6CAC2C2E5644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9D7F8C2-425C-494A-B125-C288094FC886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F8C1956-0D7F-46A4-ACC2-EF34C3B16B61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8B89F9C-A1E5-485F-B92D-F42BD8D97D0B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F88D264-A60C-475A-B51F-88E548DF74FB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7C0FBE8-E284-43AB-80BE-A34C01144FE5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C01303-25DB-4F8D-B5F2-E736F9EBBD8A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77710C2-2017-430F-9877-7115A01F056F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128C603-82F5-45EE-98E0-B7B527BA0FB2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8179B5F-A15B-4730-A473-F290D0CDF358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C6307C7-EF6C-4E17-BB30-6F8A393CA0CD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1A874F6-8065-446A-886C-D32BEC2EC2CC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887EBE1-EADF-4964-AE87-7C6BA2EA6B7F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C4A14E7-DC91-43FB-A272-807076DE3D0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A058978-4B4A-4317-AD7D-643D59E9ADD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F686320-C804-4F34-97C1-2ED9785AE01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D661071-8EAA-44EC-891A-B6799B8A7C23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E99CCAD-36CF-4F4B-BFC6-2D0D7FF06AF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2079046-2807-4F2A-AE51-CBDB8C49F47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DE0C834-5AF4-4C0B-8B17-8242572765E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1AD941A-1FC7-4B74-8350-BBCD65DF085E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56C3D68-B55A-4B19-8C3B-325511F009CB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506CD6E-13B0-4DDA-B936-EC9C5BD8BF1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ED1459A-43ED-4A36-875D-DFA7F3B0671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41E91EA-FDD5-4C42-B128-C2E13548624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6A1BEA7-1C37-4786-8F76-14E2E10AEA1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A8322EC9-390A-4F47-B457-22E7F4C9ADA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0944AC5-9A34-4422-8B7C-C50DB0D6562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17EF643-4531-4BA8-80FD-B55E8EC3B11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9B247D3C-1E33-4B49-9B0A-5676115DF131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AC19706-96F7-49BB-A7C6-FD9D7952331D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2636B09-771C-429F-B9B3-E7DB531CC0D2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16DAA67-0A86-443D-934F-E04CFF1FC13A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1B17A26-08B3-414E-91A4-726B7D7C36EB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12416FA-3B35-4460-A56C-AE6558F0DFF8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91E37AF-17D3-4AB4-9FF0-7AF3FCF86168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149AE71-8779-46CC-B42F-BFA2121F8A82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B1B7F6A-5993-4E57-BEF5-321B803690D6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576D589-5CA9-4718-A35C-4E01157736A7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E6FD8D2-E52F-4022-8406-B64A7B701624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148F822-7188-47C9-9E16-43FA64B45168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A3EDFD4-63AF-424D-8CBB-2C8D0C1972C2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5210F19-F35A-4B7A-81EF-A46303A7EB4D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B2455E7-1498-40D4-AF7A-07099D209946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5603FC11-D1E2-497E-804F-D33FF40CDABF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23D06B6E-FD58-41A0-8DEC-0EECAFFA94A6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CB562B7-C4D4-45E8-8891-7D0B2B612CF5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9D38238-1D7C-464E-9A71-3B3FA8D29635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D87A630-C836-4811-B2E6-197CBB5E7B98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1F3DE170-4EC6-47A3-83A8-A60BD930F7EF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03069E-A74B-468A-A1C6-6A4CF95BA621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CA81461-1735-45B4-86EA-78C26541D7F1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4E595D7-25FD-4759-BBE5-D332A77F5757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1AA8525-0CEA-411A-AB64-318273882190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84DEE56-5992-462F-8149-539AB8595BEF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C0B8BE23-679B-439D-9D7E-A6CE1674DF02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A58E63F-1B8B-414C-8124-B3B6B1F6105A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B9AA0C2-0D99-4575-9306-20EA347F5D60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EC1DA5A-5EA6-4499-BA17-3B24D98BCCD8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567F34A9-6900-4DA2-BB09-DF108E9F4990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74F40C7-9260-431E-BBBE-F66B347FE481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2DC4B05-05BA-4C28-8B06-D90961107AB0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5CDFC30-0DF8-41FB-B3BE-5AEFC1CEF3EF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AD63F65-7514-4074-B303-6F0538287931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D45B760-5B95-4499-97DC-0592E7276BE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F5BBA58-49CA-40BB-BC95-12534FEB77D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B8DBA68-C6FC-47B9-A2FE-DC62431FD0EA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EDC5D24-4D27-4037-8C84-A6BF9DAEA512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C786AF5-292D-4163-AB8C-1EDB610CD8DD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01BA58E-57BA-4905-A582-68C81366EE51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FC3A8E2-B324-409E-B768-E14974CD4AC4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3B869BC-B7EF-4AFA-BAB2-CCD51C821115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22DC7710-A7CA-43DD-BD9C-107D5D4FFCA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A4B3AC9-3E29-44C1-B7B4-BE147FC23011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3360D76-BAAC-4899-93B9-C5419A64316B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14DB479-EACB-4B6F-AE01-88C17E248D16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D9841F9A-E41F-4FF6-BE26-F4D2EC628B0B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CE2A420-DC90-4E1A-A8E5-E1621D7246FF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0B5CC6A-98B6-44E4-B8FC-52B45D85676B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368D0898-C5F3-4FA3-8894-3817344814E6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BD2B2BE-470C-402A-9291-563E21D43F84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719D3B9-0C76-410C-AC78-B0048CA807E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33B26BDE-77C5-4D35-85C2-3BB1E94A139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1E97F74-8B33-4699-9610-4669ADF9C4B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93DED567-A75F-447E-9C68-3D75D155F578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ADE4790-A8C6-4413-97C3-D102EE51D04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51E6BC7-DAC7-4C5C-89FE-B98A55AE895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2668D29-68C5-40ED-9FC4-5EF5BC53CC2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8EE5F64-836F-46BB-AD46-ECB2AFC0EE15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0DAC07F-27E9-4DDA-9D49-FDBCE5D5CAF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5D8286A-0A29-498E-8ECF-1BC187448A78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6A2E44B-61A2-4DD0-BC12-8BFE37EB5AC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920DE5B-A812-4982-950F-A44B957222E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EEAACC6-D941-4595-A5D0-5376CF2C232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57CEC5-9C67-407E-B9DF-11B32373CDA6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8921CE4-F9B2-46FF-B84F-5FD2D44D76BE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E434454B-2EB4-46CD-ACF5-50E1FB42682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607E67B-0CD5-47A8-892A-58954E77D5A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997B061-B0AB-4076-B319-E51F9CC4A73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40C06CD-5753-41FF-96C8-CD528CF5C0C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178BD01-AD37-4059-A349-2B0284116477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2CB7B36-6A6B-4153-8D6C-68FB5C7E0E64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4419F1C-1881-4D76-BD99-04F9583B42ED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1537328-6176-4ECB-A7C6-D96B3A34D489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F5EB1889-2378-4436-AF18-ACD37017448E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1747DD3-98E3-4AEB-9344-0FC94701E82E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78299AF-147E-45A2-85AC-167EF2FAA7A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B92FB64-A695-42EA-8DC8-50409B833193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D634302-C9BB-402F-8E5D-EA7210AAD368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706DD15-E3D5-43C0-A0DE-5BC4D1AD8B9E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4FB4816B-E187-4536-8704-4774E463F016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EB44E59-23C9-4545-9EE3-062E05D19E34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EEF35D9-D9D6-42F1-84E5-EC7EFCF7CB0A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8FD38DD7-3971-4261-BAA7-908DDE43E673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9B4C842-E3BB-44CE-9D6F-02E166975AD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F5F95775-F599-4751-B530-CB04EF40AE0F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AE2121C-DFDC-4CE2-BD44-65585D3A184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05C2C1C-1E3B-467A-80C1-9AC27E36FA6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C951DDF0-100B-46F3-B5B5-14187E1862B2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7C8ECF3-75D6-4F1B-A670-D5EFA83AEAAA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60409CE-5602-47BA-A68E-23B96D89F86F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28DA33F-5847-4DBB-885F-F05D0CCAAD30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945EDEA-8B4F-470C-A9EB-13E15C875B3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2EBED51-EA16-4B67-BE3A-B4900636D3B2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552FDAC-3EB1-4000-B195-26251C340DF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96594B1D-BBF3-4AEE-9ADE-D01424F0BF9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9DCAD04-6FE9-46DA-A578-3904F236683E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A8D42AE5-A4D4-4CC1-83E8-F9C7FF26470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845F11EF-BFC1-4E52-BB50-05B9399307FA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83E44B41-1454-4B85-BE1F-C8AB928E1D88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F72E7BF9-0C3A-4FAF-94CC-61A58653AD5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B2B3FFD-8510-4C4E-9FA1-A4765DA819DC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9E24C6F-512C-49C3-9CAB-E01415A762E8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B9F8D25-8B46-43B3-9686-F42F7DCB898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F27C86C8-2245-48B0-BA99-39141458DF4D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171B783-3CD3-48A1-9C43-072BB53D3E33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1452E17-10FD-4C64-BDCA-91DF15E977F6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F19B7E-8184-4621-92B5-3CC40C9D9BE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92B723C-3D67-4C9A-AE50-A8C0B3492F0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8752F38-7D51-4D07-B022-BF78FE02F38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D5734F2B-8D2B-4963-BBF0-F64BD003ACE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5ED7272-C9C5-47FF-9538-01870B97DA4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C29B62-753A-4186-88EC-D55C7FC52491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38C7473-DA06-4466-84ED-7A34B654C9DB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6972BA2-2976-433A-B05E-CD771CED3F0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78F7F04-BDC2-4554-B990-973F9E5527C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CD8C181-1E51-49E6-8923-93248389DB5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7607D874-06A3-46BC-96FD-48ED4BA3D9E0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1BF633B1-3265-456B-9C33-F1FFA227CAB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CB420146-9FBE-4182-8106-A0246CA40DD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688C95E-3B57-48C0-BE86-E622F4ACFAE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D7C7A1F-EB16-4676-9FDD-6B6FEE2F1CA9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E810081-E574-4F81-B646-334415D0B8F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2EE1085-7524-47A6-B137-B83597643CDF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C33E691-6099-4009-A02E-1BD74D8FA79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EE8747CE-CB1F-40DC-906F-C25F491235D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414F411-5396-4D76-8A8A-0326B976966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DAA1A39-7811-461C-88F8-75E679178F5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93C737DB-657E-4BAE-808B-6AFE98612D68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C6E90D7-12D2-4E0C-9A49-E5917C03D33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243550-7FE7-4341-B0AB-5401886A3B6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E19B5A9E-8F8F-403F-A999-47428D5B75E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1E7595F-E543-4CBF-98C3-60B4DE8E27B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EAB000F-281C-46BC-AC47-6C5472B293B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7786C4A-B1A2-4371-ACBD-EF336F1DA33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4F5C59D2-4A54-4985-8131-31D18535F55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279A4961-1CFA-4EDA-BA3A-96B36CBFE4E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5D1BD89-6FC0-4F95-9051-49AD9FDD8AC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82F166C-5C58-4795-8523-ADBD6E6970C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66F7724B-26D7-450C-BED3-ED5AF097433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FB240A51-9420-4EA8-B147-173C3FCD7E3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A065C00-AAA1-4AF3-9444-250F70AAECC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7D520C2-FC46-4F14-8729-440A32B6176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98CB385-BF33-459D-86AB-3F180992144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740EB16-32B6-44DA-BB24-A65CB553DBF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59796315-A37C-4EDD-B450-5027C5A6988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4E33D75-2471-4F98-B5B5-2AA72C15CB1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777D645-639E-4CDE-A2F5-07E82D64082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956CCF51-9AAF-4B9E-AF16-ECAF8E0849C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0F1F85B-CDD8-4201-8B26-729032D4795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CE13EA1-1D21-4D28-A6FB-A0D6D258A0BA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1C3B1DB-BD24-4635-92DA-6298FA9667B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65F039F-5323-42A7-8DD2-63BFA970EE8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D8860C4-2DC4-4A08-80EB-A6759CDA7A1F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F5BEC6CE-4CA3-40EA-A57E-7E56AE43FE1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EB07664C-E3A5-4DFB-90B3-E7481B568E0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97720B02-1A99-4182-9836-E7807BA4126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FDB000E-0B1E-4834-A422-E7C85743B08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FD28D97-48AA-4030-A3D7-71BF620A193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AC37FF1-BE0F-4D10-94C6-369DEB27BD88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2C6736C-5C92-46D6-B1AE-3B876D8740A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64920C3-C020-4B93-A4FB-11994C6F211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7041B2E-2553-4B0A-AD62-D14A6F8FC25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98EA91D-C9C5-48BF-97C0-232F7C42097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8377117-09C5-4675-8103-00D55E94414B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CEC0761-0BE9-4BFA-BF16-78A46EE5562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6DA4D3AB-0C85-4BCC-916C-2728DE190A88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EEE8D6F4-55BD-46A6-9812-0CB70DE8950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F685CF-DD10-4837-993F-392C1A52AEBF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6E92CD1-F54C-4A7B-8AA6-6E849994A59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CEEFCA40-C859-4378-B087-A242D827162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82B56A8-5A01-43EB-B74E-DE16A2B7D0E0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A63EE7A-1DE5-4CEA-AC15-726105D6AF7C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3850799A-E4F8-4987-BF3A-927462D65C5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8979CF3-5C9C-4641-B336-3CA270F84797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41D5647-D277-41D6-ADE5-E90257EE06C9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9708D48-A259-406F-AE16-19413F6813CB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A2A9CA6-CCE3-43C4-8D16-08CFA6CB100F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3B9A665D-0791-453E-8CB1-F83B006C37C0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C743ABD-6EB1-48B0-A31B-880E4243AC73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7B59FDF-D5BA-4771-9682-C6777D11FA33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FB1EA699-45A6-48F9-A52E-79A0626ED41D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6CE5A95-196A-4E3D-B65E-5D269DEBB8E6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52B7835-3C75-449A-AE63-0526B72081FF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DCAA423-27B9-4452-BE52-436846173BD5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3C93ED42-D14C-498C-BAC8-0335F38215E4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219E19-56A2-4F26-AFF6-35AE017D5DC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7EF9A89-5263-44AE-84B8-D607D1F7CEF4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584742B-EC62-4F8E-A08C-19291E7C7766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8DEFFCC-CC49-4CD2-B415-6F1CCF0BB006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A8EA4F7-41C9-45FA-92F0-54FF568D4325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7EFE450-32A1-40D2-935F-F411E0A31C5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67CBE71-8446-42C9-8FB3-E9D7BD1B80A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6CCD41E5-067D-4169-A80C-EAD707459A2D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E849A5A2-FC9C-4C1C-ADE4-D7A15FA7D6C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3821DD7-2D08-46CC-A7A3-8BAC8B21C27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A5DEF90B-4C9C-4B28-8A4C-9342B039295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582FA30E-BCC3-420E-BED6-216E4623C4A4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7E78A6E3-E52F-4390-A65E-74E6EB6765DA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13591A5-7777-400C-9407-2EC7E8476636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8AC41BA-5289-4685-8F00-DC5A58CCDA9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F31FBC58-268D-4F30-84DB-28456CB30344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0CCE24A-CCC9-443D-8A75-5D22F9D29B12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6C4A634-C276-4C09-A1BB-355A735196B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1AFF289D-64D2-46AE-82BB-D356086C2C1B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F039D6C-2678-491B-9095-09DAC6B5691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1F8591F-9C73-4E99-B5B8-B0D1E7FF7E93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8C0605D0-60C0-45CC-A620-7436A32D7263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46E75A7E-C3CC-4D36-AB44-C9F551CD1435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4E50698B-CA75-4096-B833-BF0C0F17F51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0781180-BD21-4E6C-88A6-829E4B1BE64E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354A2CE-4408-4F0D-B696-ED0E5F2FAEC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BC7ABFD-AD3F-4471-97C6-C53FAECB842B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800F3ED-CFA1-476C-A6CB-FE7E7A4E5634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EED2B611-E8DC-4BF6-8C5F-4C924EB80EC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019157F-5AAA-4D53-945A-9285A1DBF6F5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87C6A64E-F02F-4369-80C7-C8C8D9383DC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11B19CE-6C21-4501-99C8-4B1CDD6FA290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5D07AB0-6C99-402B-9946-20004F25B594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BE546F7B-7B1F-4510-9C75-B46C166B09F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E49F53EB-86A7-4835-A0F5-C15FE87EE3A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57AC2B6-0C13-42B7-BB27-BCD5CEB5AC1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DF2BD538-B81F-4C8E-ACBD-DDB3B70FC70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411E61A-8397-40F8-9F3A-8E5FCBCBCDC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9D6306F-B8C1-40D0-9DA3-2B7C4EB1804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A0AE62A-80A5-4903-9DE7-2F907626E96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4051E672-8A61-483D-9901-C13A80B7C28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85C9F95A-E072-411B-9494-E66DC8B3CB57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29BF04D-8137-4867-8D7B-6CEAD687D51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625B447-0068-4924-B419-AE4F9FCCF9D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B99A135D-A181-475E-9272-C528B5EEEBD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601DC8D-E4A8-42FF-B9A6-0E0C2D36A22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BFD0D9E5-E86B-4DAB-A3B6-3FF31D0DF37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7B8661DA-6D42-48C7-A206-D056A054083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FD65A10-BA99-4242-9731-06DCED3BA685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FB2040F-3592-40D4-9C64-47A390EF629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5F702F34-A539-4239-A0B1-15BD938C7EA2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4621F0AA-9E29-4C1E-8735-8546103D0E4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E6994DE-970F-446E-974E-952A19180091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AF0A13BC-AA43-4C24-A215-86C7064E320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1A041071-220D-4E8B-B7C8-113ACEC4242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381D7D5-A3A3-4FEE-A593-FC20F42C489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A65BEAFB-DC36-4307-828E-8B320EB666D7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EF934B1-88D1-4B77-B916-B42859E99F2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DD07867-DC33-4379-994A-A5F42F26373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843B05F-DC7F-4BB9-8083-E07A6E74F59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C77FAB6C-730A-47D3-A21B-245F3F89918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1DEC4D31-3656-48E3-B439-4D5C21E882B8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2671E0C-825D-4D0D-BBD8-3686B35EDDA0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422A1F54-1E89-4689-8811-37A13A5365C4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2F6BB67-76D1-48CE-884C-0BA3D7F393FD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367D96B-8DCA-4FE7-A0FB-BB3C1B9B9954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EC16540A-8192-435E-9273-BD8C32FB1F0D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54A48803-AF07-46D6-9380-EC6BD590665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1F62113D-9B7E-4A5A-A9B3-2F1F3B93DD8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A99EA8E-2497-42F3-B2BE-044EAAC8BF3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F9BF3FC-AB07-4F65-B307-E60465D9747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1F40B557-E319-4249-A61F-78897499674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74792D0-7293-4B15-8A57-557BCCFF0B8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B317CC8-08DD-421A-86C3-0EDA71368E9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8706D3FF-F50B-4E80-9A53-51E60271EC9C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F5CE1FF9-807E-4632-BA67-DCC175EA6F2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71385FA-FB9B-46DC-B2F2-EF808076B67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283241D-906F-4696-8398-FACEF894C5A1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285A086-9FFD-467C-9DFC-B301F0C1F51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8431C21-5B25-401E-92DD-87F83FDEDD2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2E83497E-CE14-4101-A4C3-CFAA851AAE5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2E2B578B-30F6-44E1-9746-958CF8AB886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837D440F-BC22-465D-AB44-2DEE8FBC221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A0AFD6D-C5F4-48DF-9636-AB276BF5EAD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1005E320-C902-49F2-8E41-3F017677570B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75E605A-FB57-426B-B08A-4ADCC37A0562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35DCC3CC-E9E1-4F71-8580-BC1709C3B80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FCCA6DA-BF31-4194-9E5F-70FA0E1759C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3332E7C-1DE0-4AD3-9AFA-BBC6461C1685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E39EE6D-E9AB-480C-9FB6-D4A9B5DAFC5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C7CAA156-7F77-4A39-BAEC-279FAF358CF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3A85C5F1-6D72-421A-96B9-1934630DB4A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C705CFE4-9CAC-4887-8D12-E4FCEFDF08F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74B019B-03F6-4DF4-8A06-638636E7320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B7CC3FF9-88F8-4560-9CE1-D88C20894FB3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A597D52-356E-47BB-BE42-260CDF8BC45E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77F9433-4BD3-414B-9ED6-1334AD044B3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FE65EF8-0FCC-454B-900C-314D0BFDAAA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3DF27A7E-C6DF-4DF6-A499-23C1D9CAF3E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D50DBFB1-6AED-43BF-9BF1-4E574BE0EA3D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2D308032-D2CF-49E7-98D2-0AC2CA03ED0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9C80DD37-41E8-47FD-BCEF-329DE225189E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0F6FF61-D227-4599-A049-BE3BA1E6F6E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B853F622-731D-40A0-9C50-0677533DBF0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CEA6D061-959A-42F5-A6A9-370264530E3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2F1228B4-18D3-460A-8E33-E89328AE8F8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27A2875-559E-4317-9AA4-8D9A8DA36A1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308CAC0-24FB-4CC3-85F2-DD8DC6EF952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C85A2D7-0B05-4A63-904F-6939D0A128F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981D11E7-B6EE-49A2-90F8-CA0B840432F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6F43A53-887A-40A5-9A75-3EE565231FF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0A5CF9B-8F48-4AE8-B191-030E961ACD5B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9A23E4C-DD2D-4DF8-8B81-4272969AD0D1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264B94-BEE9-476B-830C-26707A1FF73B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DF179EBD-C660-4C28-AD60-21C4CF5CF54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5CEAE94-C3BB-4751-8E80-DCDA4B9B802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36561CD7-08E7-4D69-8E09-F007644EB2B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2F2818F-B836-48DD-94B8-19E77B6FA31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E8C17BAB-2D5C-43E7-8675-DB7ABB7F27E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4D88292-0AE8-45F7-B791-B6D0D5369856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98C2CF5F-6D36-4AD0-9F6E-734C522D484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14CA5CC5-4903-48C6-A449-D1A6DABA134C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B493179-D538-47C0-9BA9-C13A82D6D15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DBB1F7F-C724-4A5C-8CD2-83946F97FB16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5F3051BA-D7B5-446C-AEE3-53FDECD29882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58964E6B-EE08-4174-80E7-88AE1DCC0480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C3A28686-D5B5-4F7A-BD98-44396EC27BC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DF29AA48-EAF3-47D8-953F-E0DD90B3294A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4C3B0FF1-ED13-4394-BE84-848E8A0458F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5031CC60-EDF3-4EED-B8CB-C78046A3609D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DA200F3-645C-45CA-BC5C-9B24E5FD03A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AA3E915-30D7-41A3-B3F8-7260C49CCF3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A5A09B81-8E55-43C1-8104-36202D51EF9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DD365C4F-05EE-45DE-90F2-E4475A0D3EB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DE9E9224-1E12-4E4D-9FF0-D9E4EC662E6D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FADD3B93-40E5-4E90-A4EE-36DF15E54AE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468B2F9-E367-47AF-9B06-69E6443D5948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1F9B716-4D8D-4486-A1AA-91C7A1D1AA2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EF843477-E754-4648-B554-6FE0445F052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11198DBB-56E8-4219-8A45-8BCBAFC0146E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932035DA-A3C9-404B-82DB-71ECBBE0ECB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0F0AE58-F8F4-4FBF-B0C2-C316FC24653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21DB637-A03A-4D97-8AB2-EB87ED37E7C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6B4DDE4-D6B8-4D16-BCB4-1AA3D3D8E48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BD0B63CC-2BC7-48F2-AF77-AC3504E7D4D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BDC20A43-34C6-44D3-84C2-94AE1728C43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F659565-ADED-417B-AFF8-05D6A3B4F18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F515A81-134B-4AC9-8F3B-CBAE1CEB8B6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4A7E22C5-991E-4E22-89CF-4D3C6104204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CA9E412-6DDA-4352-8047-C6B3F51DB8B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1EAE4DB-5805-45E0-940C-ADA54FF214F5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C7F41E0-0AB8-4454-A98F-A774756517F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2D4BAFFB-10DA-45F7-894B-B4526E04D047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3213006-0679-4D6F-B84E-815D445B240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073569A-0D4D-4BD2-B466-D0CD10246AE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ACE1DFA-86F1-40BF-A50B-6CCD79B32F0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3308D74F-1B1D-4553-83CE-9164D0BB3AA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F1BD0DA-6564-4DB9-8528-B1A1E45D934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ED044CD3-7F55-4C41-A0AD-D204B53F1F6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A6B6E138-ACDD-4723-95E4-74440E46B1F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A857F7-DAF9-48FB-BF04-62AC26F368F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F73D8CA5-06B3-4F16-A05C-B509BA00374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FE89C5ED-F9F4-425A-992C-AC0D92757F1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1F868D4E-740D-4766-A2DA-67CF4C65B76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48DEB8C-AB8D-4961-8D6B-AA299DF64DA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1C20D21-02DE-4A8C-BCB8-55770C54015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5BDBB83-A9FF-47F8-BB05-72BCEDE60CE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6D655137-96BB-4F0B-AC34-CE71CDFEF54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4666270C-211D-483E-A165-02867773DA4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EFB05C5-AF7B-4534-9DC8-8A323A3FD8E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2502C6EB-B736-435F-AF32-1D51430701D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343CB78-E7E4-4442-A86A-81463E5088D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132E0703-67C5-43BA-B649-0E1D8C530C8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2FCCE96-2ADA-46A1-AB23-E3193571EA8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CF9D1B1F-BA12-48F5-A30C-20256A9BC02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487ACB86-7341-4694-9852-415FE5E8713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C1ACB1A4-326F-41C0-9D69-21504C610F4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C7EAA60-AF8E-46BD-BC5C-8FD37190C62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0D093D-D755-49D8-BFED-977767CC9CD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6D3497D-FD86-4FC8-B696-F99ED083DF6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40E9EA93-602B-4A2E-B537-28FC6333F57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97029ED-4965-40F3-BC0B-CFD083B2041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DCBDABB-ED3E-4CA3-9F0B-F64AC5E1C3A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EBC07B66-3CBA-4CFE-AAAE-BCD7BA23330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61A1CFE-E646-4F1F-BDDA-3C7FD429553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C518743A-3FB5-464B-A319-C1A61151517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0DBF8AB-0C64-4039-B345-5A24B7BD75F7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4012A89D-2C9D-43D1-84B0-46FFF059C00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FD7637F7-DE17-4348-B158-5D164813E37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3FD42F29-DF8D-446A-8398-815E0FBD716B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52A06373-6B47-4ABA-9625-1B7D1D827FB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D404982-51A8-4AC8-BB3F-A7DFB4FF694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F8149C5-D526-4CDC-81EE-1094F20EBDA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D6937DF-CAA7-44EB-980D-8E8F8A186185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822A45B-21B0-4A49-B93F-9B877A558AD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8DD4E973-5FD4-4910-A7EA-8649DB98322A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C591F236-0874-49D5-9BAB-1B470C8BD62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C66E6714-DA57-444C-9B06-A6A032ED9DF4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6BC89D99-0429-4C11-800C-1915CF45EE6A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7DAAEE6-8AD8-42B7-86BA-1BC08FAA9E5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1A06FE-A15F-453A-AED8-E30169B8811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66C30E17-2E3F-4E1F-AEF6-6E4456CC49A2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518C33D1-2B6C-40F4-AD76-BB0CBD9CFCB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8AF0C271-BD47-42A7-BCAA-CD42F78ECCC0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7303531-7D84-4757-A6BD-C884B9BF27D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CE81FC2F-12DA-4310-BD1A-868B1096B0C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08A110C-7B9F-49CA-847B-BAB588D086E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B6DCD42D-352A-4F09-908F-76C90B263DD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6797CB5-84F5-400D-91DD-3F6570743FD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EAA2655-1B52-49A7-B681-604D9190CD5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D6A1486-1732-4B3F-A2BF-2C5E6BBD118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FC943AB-B406-4D32-A965-12F50F1017B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92A529CD-9652-4B9D-B364-E218FC63BD5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4EADF843-3410-4ADC-94F4-B76A04AE0D8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587F8E0-5597-4258-BD7E-7291BBA56FF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26507D9-80B3-48BD-A4C3-58A38DF1F85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4C28E45F-BDF8-4703-B3B5-9E34D90D92E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D6E2687-3AA2-4B66-98BC-4C61F10E35F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E219F58-EDD9-463A-B8CA-60EAFC40B91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DD1752D-5843-4987-8360-DFD0C2C567E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6875D417-2484-419C-B183-FAF1BF764CB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F67B61DE-F50C-48FB-B503-95949CB9599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9F1E5A7-82BB-4F2B-B077-70F84C18263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E2A193-F34D-4729-A461-B77B0BFAD68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C19CACC-144C-4112-8BB9-36387426149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4783729-6612-418F-8D87-1AAA1EC266EB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C7B472FF-2BEF-493C-8179-67AC169D8A5E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CAB1F49-7A75-4853-9B0A-E8CCD7D64D6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9E64D09-9BEF-4EE4-A7AC-BA84C71CA5C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25C40CFD-4AAF-41FE-9768-0511DCE81DA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D3587587-2F8C-4473-B6E9-A4F9730A1F55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B05075C9-8087-4DCE-98AB-5D779131CF25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297EE4B4-FC79-4BF4-A5ED-546241BF88F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A9700F73-D512-45DE-A28B-05960370B2C6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5D1B602E-CC3A-49AF-9907-DDDC78C1E44B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0B91CD8-6678-4219-B13E-C4C5BED89386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C73625EB-73DF-4E7B-B544-0F5F9948BD0C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EB55DFBE-4023-4FED-BF59-F7774814BF2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D7128F-E3BA-44B1-A9AD-C7166FC77E0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EABE3B4-D74A-4E91-84EF-575BBA55D38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3E92439-064E-4EC5-BE46-16C355C2DC6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1DF8AF3E-F0BF-4C1C-BC37-27A28859B09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FF43908-265C-40EC-96CD-8B66829A4A9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FCA5383-9A62-4FF4-B46C-2F326F9FFD8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DBB12D5-43B7-401E-8A7D-F1DB1D6A66B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D5118281-C27E-4BAF-98AE-FFD2DE21A62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6E9DD06-26A6-4A06-8946-0AD53FABEAB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4A15A763-C5DD-438F-96F2-AC3E1026A030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52EDEFC0-6E47-4067-AAA4-AD457ADB3F0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E4943785-0FE8-4567-9A0C-1807CD55574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E6D2B25-2677-4602-87DA-0C5B7093D9D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30E8C40E-37BC-46D6-ACB7-83C4F6271BAD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2D667BD6-DA96-4A19-A9ED-CB3FADF7AF3E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33B5B03-BAB1-4B4E-8072-06BBDD6AC06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8545D59-59FB-419B-8731-3E7E1FF3487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D2B0260C-7E2A-433E-976C-06FB575DD86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525A038D-076E-4E2D-9010-A0C97951AA3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97AF747-CEBD-4B90-B12D-A2D9708CC711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FF4A4BEA-6155-4F27-AD91-B0119AB9C13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389D4925-9538-4413-A93D-67A2A18D610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D089E046-1682-442A-A755-4B2C84E59EE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22D9D699-44BA-40CF-8CF8-6A0245D8CDD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C11B038-1866-4AEE-943B-D628EC4D66D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1FD0C5F-EC0F-4267-95AC-40AB6F6B6DC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5103B524-C4C8-447F-9469-114FAF03B11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145DFF6-C4D2-4E8D-BE9A-4F817A4B04F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88EF2D4C-3B45-41FB-9B15-60B6062B458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CA9C5A24-C51B-428F-9C0F-D9836CDDD4D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AF36065-645E-4366-8ABE-AD2B0D6085F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4C0EAE8D-73E9-4A2E-8E84-90BE3DE1CA4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86ED7C59-23FD-4796-9E91-657A9BF7605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FD96B805-7E05-4DB0-984D-EA26EFE87A7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D598C5D6-93DF-41FA-B210-6083511B9E9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D676CD79-304E-464B-A2A1-869AF5ABE40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C1F78133-6543-4048-9C77-231EEF24E63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C46EBA81-BF19-4279-B658-7A49F89962F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E6C3D915-5D64-4A3B-A13D-B4941EB6D67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4662A407-D148-4DE0-8B07-60D6511BCB2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96FB85-EE58-4F79-8E8A-F3454BE6FD8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AB42E00C-E7FD-4294-980F-2E8DF5B2A12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92C228C-E739-4610-A7C1-AD333BFB44C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53D17C37-BB6F-4CBE-9A83-525EFC3D1BE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4B4D42A7-B490-4634-9562-C3D147A1421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ED59EB-55C4-425C-B696-91DBE3C88CB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A68E2DDA-9270-4513-BFD9-81E31ED0E9C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8B412082-FA9A-4779-8D72-C046D36EA73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ACDEF3B-3ED6-45DE-B6D0-EA23265084B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21D6555-BF36-4E89-92AA-51572A51948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43CBE981-3AB6-495C-9653-99809360778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D5F448-70F6-4CFB-A3D3-CD7BE476C32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CC12414-1451-42BA-8B93-869B15ACB65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97D79E5-E5BA-4F91-8582-061A16E4304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F39BF603-FE06-4E7E-88DE-1678B4EC7D3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69EB02C9-F845-4A56-9CB6-2A808897DC0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766F2D9-8A5F-49C3-9AED-37CD2CCC69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BF40A03D-19CA-4E1A-95B8-3CC94343E5F5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96C08F7-14DA-4821-8593-AE27D82496F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E307853-BA84-4E8C-B693-9D0A113E398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5A089FE-ADC2-4FA8-9861-A995168E533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0E7F7EC-71F5-4AC8-85E7-03FB7C8FE292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5F3C68C-848E-4E32-B40A-F42A10DD6D4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A27BCDC8-2280-4207-8644-4C7B655D18A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E3F012E6-8F52-4E42-901D-648BC51B31F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10B4966C-458D-4492-BBF2-9C2ED812EEB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6B38B45-9D5A-4408-9304-E023C088611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6C190B3-9995-4FC0-894B-62533A177CD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BD7F0AA7-33C3-4DC9-9D7F-B0918ED793F2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8BC17A52-05D1-46CE-89BB-7799EF0425D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A5440AC0-7308-4429-83EA-E7900326FAA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B6AEC206-085C-4BB2-B724-31A79BA103D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5B8D287-9B29-44A4-9EA3-D141D04C73B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F345E9D2-A598-4A8D-A658-E9A7E7809F8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13D6AE1F-59F6-4B27-BB9F-C46BCC66C26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1EE923C-C738-4000-A266-F79CB78C689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ACF7E8E6-D606-4F27-89DA-AAE18D93CF4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8F31859-6CFE-497F-94C0-B8A890991E9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9662E7E9-87FA-4390-857D-25FD0208DEB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B6A156C1-FB64-4EDF-9BE2-7961E1CBE1F1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E3736C2-71B2-49F4-B34D-673F668F3BC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88505BA1-C392-4F33-A504-8E46C218F80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FEC7A3C7-07C3-4919-ACC9-54513E06E8D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F7EDB73-2269-414C-BB71-FFCE27A6120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D57D233-2ED6-4A1A-98FD-3044ADEBA78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22AA8817-455F-4AB7-B11F-A5878FB7FEA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7F40BEA9-A67C-4B64-9195-C67A0ABB844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C45E14EB-600B-471F-B31B-BAC24778D25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47B3D316-ADFF-4AB7-8CF6-3C65BEC3506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1D853CF8-D105-4FD9-9887-6E5D0B62B02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52F68F7F-960B-4B3B-A55C-E16112B0646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427B463D-D85A-4CF0-8DE4-F0220933F2AA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804774C1-4BD8-48D4-A66C-D3EC1880968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1EFC6EA6-B961-4052-94F5-CCA3C2C7D2DF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8D440ED5-29C0-43EC-9F8B-9ABBB78E0F5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7CCF241-7C6D-4175-8BBE-571987EEE1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8D23FF64-26E6-4432-AFF5-CBC972F9B65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4253B93-DCE5-470A-A340-40B0A76EA82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1CCB8D2-8F49-45EE-8310-57571585A16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2E9474F8-D2AE-499A-B135-B6788D2EAF0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16D9E05-AD20-4909-81CC-35EE02EFC57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07C24EC-EBF9-40F0-93DB-5A9EEF4DDB0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7FECAFDB-93D4-48A2-BD38-2F57728BE88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65EB0F4F-8112-41B1-BBCE-323CD939F72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4D26FAA-D7A7-446F-BE2B-43446350072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EB77E02-F2AE-4DE3-966F-C235FD6C2F1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A9C67161-8DC7-4331-9DCA-CC3D8E4BF9A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B924770E-C24E-40EC-94F5-89C30B3146B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3E994027-7952-46E2-81A2-B8A6CEBA99F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A30746A-D548-4D7D-908E-27C33EDAC3C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24607838-7D26-4459-B584-112C2815B4D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4161081A-E818-49B2-8299-3B83D398E11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7082A6A-A194-46B7-9AE6-2D6117BF02D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4B0E8FF-AEF3-4383-A539-83208E4D8FE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2696B883-2F3D-41A4-8D2B-12D0977C8D8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F8BE2020-7045-4B79-9193-8607DF3D32C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594A9187-CC6D-43EE-8212-904121E6E9E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899845F-72BC-485A-ACEB-5D89DD8A4CE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1A57F02D-4DC6-4CAD-9F3E-17AF4F64517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4F82D15-6AE5-474E-8A30-5E9A261461F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227A7820-D2D5-4591-98D7-938D3F47B5C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5819AB4-A79D-487B-BEB8-D5628A1EFD1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29103C4B-3486-450D-BA0C-7C1140FC958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83B7A379-EF04-476E-8D03-AAAC79A241A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3571E1C-CB91-424F-9CD9-1FE47032A4B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8C9F5440-74B1-456A-9B5E-F56BF0E421E2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EC96664-4A27-479D-90B5-421DD1DE1FB0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40757D-0A1E-4170-B78A-B04AD01B7F81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2AD04FB-ECA6-49C0-A1BE-9D5BC40365F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64099F1-034B-44DE-ADB2-E4ED76525242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84EF087-AF89-4955-9D51-96F93C86447F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32A1750-6A4A-4CDD-A609-5CC51415530C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A5A6492-6733-490A-BF6A-A7D4C76DEB29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1789277-90A9-43C5-89F1-19626A7D94ED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FFB632C-C936-4E1D-B670-D06AF5C94C67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79607D52-09AF-4D11-B4CB-831B3E38E7D6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94F0F1D9-0669-45E4-B24D-E8C7840F71FD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6E5884E1-8CA1-44B1-8B35-47E99CD4C3C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C2844F25-8526-4362-908E-AA61567B87F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A771A20-FA29-4821-8EBA-0B9CB139C10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D2993F7-9A41-4091-B9CC-40FA0612D1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659322B-92AF-4EF6-BC81-49526E0492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AF44CB9C-BD46-4216-ACB6-7099E6ABB1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9B630F03-4392-4160-85DD-4A8027F010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BF27B6B-AA89-4DE5-9328-68A465AA21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2E41E55-BE4E-46E7-999B-3BF0727089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29FD027A-72A3-447B-A7BE-C73ECF099D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A0BA393-9AEB-4E0F-9528-91CF3C96C9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5DE79D93-06EB-44FC-A2FB-EAFF82BEF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E3ED05F6-3370-4E22-93B4-43715CBA8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0AC0DF4-A86C-44A4-AA0A-F7F25FA5E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DB70E8-490A-4D50-828D-43587ADB98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7B4D5BBA-0F38-4258-BD8B-9DD33AE7C7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E1B0FEC-4833-4D0B-B4B3-245B98DF2D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FF6B106-98F3-41EB-A0A9-285EEA811A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D94B25CA-BF8A-46BE-A199-CB4C990281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F14B491F-7E94-43BB-B8AE-61D31DD4FE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D341A6F-7234-4EA1-BA5D-D29D143D9A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3596376-0678-4F94-86BD-0964FF419D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186F3E4-8EEC-46E8-93FD-404E9CF01C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25644CD6-0A4A-48DC-816E-929F7ECE1B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5727CC4-E185-4195-ABD1-ABB8A4D795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2AEA36A-3BD6-4ADF-BBAE-838EEB94AC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1201A48-B0AC-492D-B8FF-A9EB7194ED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2C3A329-6C0C-4767-AE2F-2B9EEC718E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07DB688-3544-4CDB-8D7A-78039FB893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418249FC-87A0-4C0E-8914-1C448DB5D1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F2298820-88C0-4AC3-9733-95052A045A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169722A-6D29-42EE-BC07-2716DE8829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456B336E-6784-49E2-968F-8580AF0420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5335FA2D-908B-47A6-834E-E351CA4AED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E096FF90-BF8F-4AE1-898E-3B0B3DAEB0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9EDBCAE1-E485-42C2-AF53-BB687F9B6E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91B675C-3A46-44F0-95E1-6B1B39A609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A4782570-06A6-4743-9686-5B37CD4992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F7312B47-B77B-45A8-885C-157105D874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C9709F0-CEBA-4DAD-8CE5-7FF9FF6253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7947EB72-794A-48CC-A523-BB8B5B0364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346841DD-4CE0-41EC-B5C9-260B2706C2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6BB6C730-002B-4526-A3A2-D511CB848A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3D263D0-5831-43D5-8EF8-44406094BE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B654B12-FC2B-4407-9E7D-2392BF3B76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E917A782-E6BB-4A78-B4E7-D758087131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3AC4BDFE-37BE-48DE-9B7D-EF381CD3C0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AABD769D-0128-46FA-BD32-263B5FEBDE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CCB7286A-9ACA-4C74-8115-2DCB4B9087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668B4BE6-B12A-41D8-8EBF-37BC9848B4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9858101-CBD9-48D8-A44D-7EFA685035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0DE5DAD-8E58-4A4E-8A5C-A03D341A2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85E20C62-4080-4E6F-9371-A0331D3CA0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2AEEF4F5-7519-451B-85D2-EE013746BE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531FA8DB-9F97-42C9-93AD-B2B1427A69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7153B0F2-B51E-462E-8BED-245B0A5808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BAE8A606-89E3-4EF0-A19E-4DC7F9DEE1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F98B998C-54D3-4715-84DC-A8C3D15E41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5F3A0681-E86D-475B-94F3-F8F9AD4847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84E21325-2BD2-4ACA-A206-C74413A952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DEF66675-3451-4B72-B04E-59EBA8B3D5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3D23B3D1-D18C-4AEB-90AB-FEFC6244E5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6784193A-476F-49B1-9073-338481B3DE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5419EF25-702F-4268-A386-B87CAAE5F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13973E6B-96BA-4318-8E52-E0043CC89B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23D7D161-B175-4960-B243-49F82AD426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E4E5D7D8-2B2F-4DFB-BA29-9685404568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0C8EEFE-EE1A-412C-9601-49501034B6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34F2BFD-DB82-4819-ACC9-BE7435A781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B03DDED-DF47-425E-B7BC-74992D1725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2B929AB-41B4-46EF-B58D-70338B9222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A74159F-2181-470F-8FFA-B5CEFD176F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A797568-98CF-421C-B5C6-0CBE85587F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07E692A-5F66-4889-82D0-02FB4C1D21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442B169-25C9-42D7-8AE3-6E3F59B6FF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EFF9126B-478C-4453-B439-5E429CB0CE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436B1EC-3126-42A7-9823-FF941135F2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CE7DFEAA-1F57-42EC-988F-A240381FBF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CD9C1E74-8AED-463C-9571-2A41E13BF0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5E9567EE-53B6-429E-89B1-0981F58523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997AA58-BC43-4257-ACDB-CF3EF0335B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83DAFEC9-747B-492D-AC01-11729D4AA9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2F2D81ED-185C-44D6-ACC9-9E8CCA1E09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8E9ADFA-74E6-419D-9C6B-6B33FE3CA9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A5E9AD9-5157-43CD-BCE2-6A31DBB59F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47955F51-699E-4A0E-B9F7-566921BF2D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0A6980E-97B5-445A-B3F8-54CD5DE9EA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8623F7B2-A0AA-49C5-97F9-11F5EBD121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2BB9CFA1-66A4-4567-956C-CBCA4D15DA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1E7BA3E4-7C33-4531-A298-5B6F0B25AC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6F53AE3F-54B7-42A4-8156-7C71136FD2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9B9FAC25-710C-4E89-8493-53D443F767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6C42DCE-AA6C-48C6-A6B0-28386CC316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254CAB56-A884-43ED-8C73-3707411A69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2B6A0673-37D5-40B8-B174-8B4CF7DEDC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A01CD42D-E9C0-45CB-B025-75AA9B1C54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7E405E06-15E5-4DF4-A324-ED2F1C1380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E066CBB2-D965-4D76-88CF-BE3717EF68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C5B3CCE-8D70-48DB-9CE8-E60577737D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B041F0F1-92BC-487A-B430-0DD9007D9A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D11E001-ED41-4A0C-8685-74764348B6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AE3321C2-E345-4408-BE37-604A07D2A4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753D7AA3-0D3E-4BA6-8E9C-10743F4C9D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46BA62C7-FEF9-4266-9413-C7A7B5A099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2DCF7AB3-98E0-4345-88C9-A04533B8E9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4AB94AA4-3DF2-43B7-8187-93B9A67ACE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4F4CCCF-4656-45F1-9B96-5DC45FA5E0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BBEF0B8C-C375-4932-AF6A-C6407C89EE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64312036-698E-48F7-8C31-7A3CC700AF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789A7AB-7B87-4570-BA0C-50EF728A19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8E66117-F85E-4ED5-8BC7-A96247E601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3C1C7296-1699-43C1-B366-8F69692AA3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3ADDEA7C-5FD8-4559-AA8A-47F60E3063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157737-A589-4F44-95CD-0F42303765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ECB1A16F-6796-4A7E-9360-F19035FC88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46F07598-4B32-4EA8-9C87-EF69F3BA15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7CBEF77-4940-4BA2-B2CA-0AEB5AC5E1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E071493-5BDE-4973-BA4D-D363467AD2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7A0A9F3-2F31-49EB-A564-A065A793A1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7084D8E-F691-4E3A-9166-FA4B42CC9F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96D9BD55-C784-4294-950F-43584E782A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91E894B-0AB7-4EAE-9FEB-D5F21379E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6C16FA8D-DC41-45F6-8084-A597AA1A00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E540CF6-83A7-4441-AAB6-D31AEE9184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8A6E950-5A70-442C-945E-646EF7D01A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3D8999D-8465-42D4-924C-39423339A2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4C56BC0F-ED90-4CEE-9DF0-67B56FC2A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607455B0-2795-43FE-9172-E0A01E6A8B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10F86513-9E9F-4F30-854D-F2624AA696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BC0265B-E218-4717-A9FC-8497161A7C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1E8CD9B1-6EC3-4447-9B2E-819FFCF3C5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B99C2E4C-BAAD-4F27-8550-0063ECFC57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96FED7EA-42F5-455B-AE30-8CDB27961D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C781150-98FE-423A-8C96-31BBC666A0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EE72E5A2-6AF9-4BAE-9E4E-C28E3C9A05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26E6751C-A4A8-43B3-B069-F9D3E71331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4D95A01F-64EC-4333-9D1E-B7944516F0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11E39688-6DCF-4050-8DD5-1BA6578E9C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85E842D1-DBF5-47CE-91BF-705F639881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B963EAB4-B2E9-427E-AF4C-659AF92CBD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BEC0B309-2635-4776-945B-A2A61DA7ED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3D7A449-0C03-423E-9198-56E8C90475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15560D0F-460B-4282-BF42-5568AD21EC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4D2266E-17D7-4F03-86BB-9B7CF26006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AA36919B-A26E-4639-A8A6-29165C2FC5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B6DDDF72-CB23-4F0A-AC96-F4A2912D08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4F3C29FB-A9EF-4C36-95B0-A98C460077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8D4FB7C-0896-463C-87E6-D5C6E00664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DD5CAA63-2002-4173-8FE9-00D6C71F1B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265C4595-ADC0-4000-A0BB-F6644CCC28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0CF9DFB-C5EF-465F-AC43-D53C47CD5A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5EB559AA-C25C-45FF-80B7-E103DD583C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9929419C-D32F-41A7-9067-6CA6041E5E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85D29781-9609-40D3-BCA8-21A06B4AC7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5FEE585-FE25-453D-A460-7C714B3A78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FE2DF7B-270B-48E7-B458-DA6CBDFB56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93149466-0506-4520-A83C-40FD7E0433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68811703-38DA-48B2-9832-63F4711417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84C8CCEC-F48F-461B-A96C-D5F5AA076B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D0BAEAFB-B194-4E21-9357-B0EE0BA79B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57EE23E7-041D-48CA-97C8-92BC1A19A6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8B995037-0448-4301-8253-720325B5A5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3752BB16-CEAD-4F02-8373-9B11E3FCBD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17D53DCE-2654-4D49-A048-B7319A1C5F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3D626877-F92D-4866-A570-995542B68C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5D51531B-E608-40C6-937E-F44535D603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E2D5C850-E54E-4E63-8CB5-80F50972B1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D1902DD7-AFC6-4001-97E0-61E3B17A28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1D350C84-110E-4285-BB07-AA4DEA0D58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7A66B07-FB42-430D-B2A9-42A33898C8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DE8D6A13-29B3-449B-BA36-765EA282FF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D2917A7B-1F63-4B9A-A6A4-395B734F07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A7D98A2D-A432-4623-89B7-27242E6439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745F6CC-1979-446C-A873-5BD3F11F31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B989B51E-8974-4EDC-8591-42225912BF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F22AADDE-7D5E-4B0A-A77D-B55BDB4162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CB357A60-AD81-49AD-B19C-DA5A60E16D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26E2A18-1545-41EF-A5BB-3E8742E5E5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D9D3A0A6-959A-4876-8D1B-F2CE2A1128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E4044FC-D427-4E6C-A9B3-52471807BE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F4A796D3-2ED4-4B39-B3D6-2EC873998A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D3D4B28-EB93-458B-941B-F79ED775EA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5CFA0202-D570-425E-A3A9-7477EEA228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195EA66-4B8F-4244-847B-50AB1ABC1F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60EF03D4-E248-4251-ABA4-A5F2A6A8A1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F618DD3-5E79-4ECB-AF1B-D254A910D8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112910C1-D2A5-4529-98AA-320A616C9E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EFFBE57-2B6B-47A0-804D-3CD7D44032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4E05EAF-2E10-4857-B4BB-32F7821978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C329BAFC-3F3B-40A9-921F-5821D711B1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6ED1E33-5C8D-4141-BA61-AD7E7802BC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2263BD2-2DFF-4E4C-A635-185AEDE612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7142CC5-250F-41BA-B859-31923039EE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317EDFE-0778-4C92-88B1-A6F6069641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0EF27C8-3B67-4BDF-9DCC-E4FC8F488D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40BA1A63-4171-4A2F-8A43-275E8C3F56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742370A4-40A7-41C7-BAD5-55743F8CBF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C1BAB998-681F-4239-A988-98CBA0C56A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D1D2DEC8-3ACC-4951-9869-60AAA06D82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72E6AE74-0988-4CAC-908B-4F0361F6FC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E7AE45-7EC0-4A09-A70A-1C640EB3B4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D9395048-42F2-4193-A8F8-E834B4FC3A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35CE7D08-41E2-46B7-BE1A-C10AC79601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1A3B2127-9513-4E62-9D12-B014DA287B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874FE57C-C787-4D99-BE75-CAB3224CA7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D095E6E6-D0D7-4DB2-AC4D-D6D2822003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1C353560-A029-47AF-8416-9CDE8A8E3E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471581A7-A1BA-48D2-987F-DC6C573979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67AA47F3-60D1-4157-86F6-7EE2481F9F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F261994B-49A0-45C1-94EC-A768950485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AC58C97-EDCC-4F53-89CA-3311A2EF15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32AD07D-BCA3-4709-ABA4-2ECA7168AB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989E1E7F-093B-44AA-85A7-12BB43F7B5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185089B5-F9BD-4FDC-B2D5-12594CE14F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375EA937-CFFD-4649-8560-F426D2F371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6BB0CF1-698F-46FD-9400-B243FC65C5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303B6BD-2F1F-48D9-8983-0D34E71808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31C9C583-FBB7-4E90-B0C6-4A0F6E4B2E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ED54E580-D033-4474-B6CB-138B68AF29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45F8C34-2D39-4EA0-83D1-7E4A9D54B4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2CB1D8CF-1CCD-4EDD-BDBA-D4CF903041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BCA391E1-12C2-4938-A5BF-729CFA0B45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4FC4B72A-D434-4C61-AE42-85C2562AC2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8DD0F2D-1DB7-4191-830E-BF4D0C492A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1406F3BF-794D-4B9E-BFF0-E712AC6EDF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519A57F-30EE-4BE0-81D7-ACE40FFBEE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3CC0E493-8926-4FD9-9504-6480E386B1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B7D40CEC-1C36-40DB-9E29-6C00D60D80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6816BF-F972-47F7-9C1C-6E53A27F5D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77FDCFDD-F18B-44FF-9821-20EF532921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8C7DE33-7E08-4451-81AF-A0FA0A4AF3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54953B6B-A4F9-4765-BBF7-1A60F21084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64102984-1654-4636-8DC6-6ADBC7FF87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3CB6DB52-B7E5-4E2E-9B2C-530C4321CE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DF4AA23-6C80-40EA-BA79-E5657F9BD9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A943CB8-C5B2-46C1-93A1-9833B23FC3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73673A7F-BF09-4D6A-B891-DAD603C2DD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FF131BC9-0DDA-4431-873F-28246A0EA2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361CF0E1-C87D-4F0A-B580-4C55026E04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223FC15-D3A7-4D9A-953F-B6068EA95C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1D058603-9F7B-422C-A13E-2B80C7B199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6D861BE-924E-42D2-B1A3-B46995EF21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BD2731A-AD64-46FB-A586-7282AEFFCC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DF0EAAF-4B25-4218-950B-C42645D110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38D9B9D4-CF35-46F0-9442-5B2502D405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ECAC8D15-4EA0-4614-84AC-E779182C3D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5A5595D3-DE16-4E5A-9877-B7B19302B6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A5B2BE8-EF64-4206-9386-997F0D8CD8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3519E070-46D1-4166-AD07-1FA9F121AA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B0959AE5-C15D-495B-8821-9CA235A9C6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F309953-92E2-439C-9939-8F77784C96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302FF1B1-DAB3-422D-B31B-63DCCD5281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4E41C9C5-B70B-4BF0-A92E-FB10F427C7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8CD1174A-8918-4BF7-A620-7899FF4FE7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2DC1654-26A0-4B31-B15D-1779FAF79F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35C2D4C9-4568-47F5-8968-0A2527DE6E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C080B3EB-64CD-45AF-BCED-FAE8B51472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44B62D4D-55F7-466B-90F8-5748A08C39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11C20AA1-46A9-4F24-938B-26D7D46789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D440B5C3-9F87-459A-9E46-3003DFAEB2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77971BE-430E-432D-BEE2-06DB9CEACF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6BBA9B59-9828-401A-8313-D1A3A923C4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B569F28C-C939-4A4B-9935-EE3536DE6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9EC7EC1F-39D4-428F-B5B9-A08E34269E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96AA998-7F50-4939-ADC7-751AB48CBB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CED19BC-1544-4CB9-915C-D82670E3D2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161E419-EBB2-43E0-AB34-F1BFD56FC8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7C071C8-E92F-421A-9C42-03D33D9277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823B5E0-7319-4A02-A94D-D39AB8B09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BEB889E-6B0C-424C-BF73-EFD9F44A74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7095655-D987-460F-8BD7-09B4179975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BB20220-8B4A-4223-8B55-8B2C641B77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3C4E7854-39A5-4327-8B53-B67D54C331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ED3BA52D-A3EC-4EC2-A704-95149EAA02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41F3B74-479D-4095-A097-9F7570AF50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94805091-6240-4451-8B9A-A304D0D190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D211782B-902D-412A-84C8-B626D4595C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D653082-0EE7-49FB-A415-C1511F3BF8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D7729EDF-86CD-489A-A802-2816ABBF05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65C5FDCF-8401-44A2-B841-8AD38DF552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089E11C-5315-4C50-9F72-478787A98D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DC8DD8-61BB-40B1-BB9A-B1969ABA9B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5D91BD23-F108-4945-95AC-2001B587CC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90FE46F-57EA-433E-8C03-E7A9570941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6B495665-030F-4884-82F0-75A577DD7B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2171728B-7439-44E2-89C9-6311BED45A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478098E7-D630-4856-B0A2-799B608063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F71760C3-6C79-4C12-9196-A74B92BE9F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17DA5BE-3FA8-4D83-90ED-D0D00A3996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D233E352-729D-479B-A221-8AA5388714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D698D07-8AFE-43F1-807F-675DBC7BFE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2E638A6-B238-4A4D-ACFB-BE834EFABB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12C9090B-5135-4820-8DAE-62763EEBD5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486F625E-420E-4284-819B-57FCD88814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7A1BDC1-CA46-4DE6-8BAD-8CA7F805F4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4EF391B-8458-41C4-9EBB-00FD638905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EBDBA7DC-B0A7-4F8D-9DE6-6B83DF4347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9262D90F-6CE1-4247-8909-45EFECCC2A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79A30CC3-32BE-4F76-A60A-35C3DFDECF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EEB1938-A447-4D4A-B8D1-CC3E132D7B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3A015923-79A5-42EF-9137-CFE021246B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BBFC3CF-6A2C-4160-AFF0-1D1A3902F0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3F622E7C-6EAC-4911-9CEB-628DE59FB5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EDAFB929-08BE-478C-BD36-80021CCD48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F5D2C8DA-B786-46DC-B953-2A00D83A70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AD723E0C-FACE-46DA-8DCB-D3BAC70C7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A748DC01-9CEC-4015-9570-63B57C8F0E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0F29694-65AA-48F9-9932-D134557147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B32C0BED-4C7A-4A51-8BA3-2060364F20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2C67458-0BB7-4A1F-9A04-6B751D7EFB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14B24B66-F73B-4A58-B15D-CF25C7D48B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62CDBD1-4F4E-4A13-86B3-92F03D22F6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8A0F71F8-BEF0-45CE-B6FF-B443E6B225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6E17D5D-2DF2-4E27-9690-D35D987A55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485519D0-F51E-4BE8-B85D-12323D3EE6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791BE3AA-4AEF-4BCA-BA00-2F3210F2AD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0485F20-4186-4B17-9439-21C4F78DA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400AF646-A8E6-4572-9953-9751239E06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E6ECB001-F777-4F38-A5FF-8D9EA9A4E3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B5597BF3-C08E-4451-87FF-B3E423F5D7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EC2D80E-BDCA-4ED7-BD37-E33A83D679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B54C196A-4FF1-4EAA-A64C-BE8B6ED67D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F9606790-915B-4060-9175-AF52DE9A7E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64090749-E4FA-4151-B9F7-9993B8D4A9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85AA8B67-0B53-4F59-95EC-3D63C699A6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852931-EBAE-4E0A-BA8D-CD700C45DA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5290BF39-CEF6-4F1E-B676-E079F721AC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96FF5551-8125-4C70-AA5F-0F76569C5D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918655C7-7FBF-4192-89FE-45842F48DC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7EC99B53-1064-4C4C-B558-8D761CFD80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3AD41CA-DD32-4FBB-9069-8966FE8FF6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7F37EE90-4DBF-4AFB-97D2-7AFA52F5D7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B3771621-62A1-4D51-9477-4782C7940D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5BD3809-E782-4E08-A617-2A06D3EC44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4CA8A425-6396-4839-9FA1-B7329E1BDF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36347F00-4810-481E-AE07-7F6F397F72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EE732EC-056B-4747-BA9B-8A5E1C9D35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9B297187-2D92-43AE-978A-79F10B6A8A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CB7F56F8-8A5F-49C1-8D8D-DFBA15C95E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E593FEAB-138A-4DFE-B949-7FC1A16250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F8563257-92A1-49F1-B141-8E1306CC1C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B2D5868E-7C7D-4562-8629-B7AE2D2FBD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68AD168A-814D-4B23-BA3E-6CA34C16A9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7C2DFB5-924F-4B01-8A66-C5F2653EBC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6B994B06-CBD9-45DC-9206-DCD6836488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148C26BC-BD01-4AF2-B375-2BBAD07D8F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9E14950B-AB26-4DA5-8D1C-B478464D4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8C1B44-F990-4A77-A1FB-A475A87DA3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E1E45F10-5DEE-4D56-B258-1B21D184C1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97E4AC75-294E-46F7-8314-EAC40169F0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B7D69E8-B816-452F-A5B8-C4BED5659B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9974D037-B70E-44B7-8220-FC5C64EF05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6BB2BDD-FE79-4D61-96DE-738599A0ED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1920038E-AEF4-409E-97FE-B09F4B13A7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1D4E68B8-DFA5-4B1D-9DF3-2BD1AFE961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7A11189F-234C-4C61-8304-CBF4BF68F4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D64E5A7-FCFA-42C1-AB95-42A0B67126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539E3033-4FA0-4DAF-ACA4-B0EB2B91E5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98E229A-A343-4112-9317-21E5CB9F36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5B4BED88-76B1-49BB-A7EE-C07CEE92AD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C2D8601A-728B-4671-8EF5-BBF7C680EE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FB53315-0326-4DBF-A44B-0359A5DCF0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E5F99D8D-5E5A-42A3-B2CD-A0032D4E29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FA017089-E4F4-4A07-842B-9C32E1F10C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66D71C4C-E694-4E0F-BAED-3A6F342BE5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594AFCA4-CEE4-4B42-B487-EEAECF562F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41AD86B8-5094-46E0-8012-2AEB951C30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DD82028-1CCC-42F9-A0D6-2784569C04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28EA0413-96EB-4318-B2C4-5526B552D6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E5240B70-8718-4545-A37B-7879361D73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A1C608D7-1702-4E7D-8E73-FED1EBB149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FBDBBC5-FB20-4C2D-8C86-C59BB159C7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25EFEAD3-6D7A-4FE6-9D99-A0A217D18A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9E11B2A5-F808-460D-9F0B-228C57DD74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73284EBE-4A45-4A0A-86F7-F727BC9AFD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B28EFF0D-89AF-45E8-9FA5-E635EEDFEF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93274E29-5C0B-461D-9F7C-D9A74E846D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9B67F87-09BC-49B0-9AC1-5B125D26F5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BD930A22-0642-48E3-A0A3-F165434FF7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C58FEAC3-9843-42EA-B233-7E5E9293D0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4E35532F-E1C4-4D1B-9223-7F93BE29EB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4177E30-3DA8-4A24-8E10-87C5F70EF6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91AE2EF6-7D8C-4982-AABC-A047C0441D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1A46AE6-10BC-4471-A6E7-F6005385A5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D389368C-52FC-4CE0-AC47-9C553FB68F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CB9AD94F-53CF-4DD7-9198-2A5CEB8858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6E03AF49-14EF-46C4-BEF0-723F1DA090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5B7A3CEF-163E-4321-BD04-5676234288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B5BFA2E3-125C-4171-85E5-62B640B736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B03FA8B2-2CAC-41F5-9CFB-5117DAB177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647D66E-2A26-43CF-96C5-E6B15327DD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A23F3702-E518-48A1-9F3A-3A4C33BAA9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E2891D24-41FF-4933-8C50-206BDFD2C9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2EA0B26-611D-40F2-9209-F157A40DA8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E956F6E-738A-4E9D-8B13-F8F364ED72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8BFEE3C-641A-42FE-9C9D-3BE74A59FE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68BCDF4D-8A9C-4838-A8E0-A4F9922A60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47E1DF75-CB0A-44E0-8FF1-D939E05E39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00E6074-B9F7-4750-9A73-B989E8AAD9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92DCB3B0-6F9B-426D-9422-3738C9FD07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3F7BAABC-E3A4-4D20-9FDB-90E2772768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BB8B0F43-C2F6-45BD-BD28-4F7FC7D8DA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FE12FAF2-4E3A-4514-8D46-8296B81DC5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9B49746C-B6D2-4790-9D49-24953E0D9F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740AB5C-8688-4EB1-B3DB-ACA7678EA1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F62B331B-93FE-42CE-89B7-D6ACB88739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41F4C296-5EFB-4F2A-9283-85BB029B1F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BED72DC2-31F0-4B90-85E7-24F3A4652A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D6922432-FF5C-457D-A50B-A2F72D8F29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B1244BBB-9834-4A5C-836F-EAAF803E5E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4E647680-D69E-4EDD-95C9-3C980DEEE9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BAF2E92B-8DAD-4366-A387-CF92337192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BEB59234-E59C-4A80-B59C-EFCEC38E55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3BEB5FF-2904-402B-8977-4A51BA6DEE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F261CB2-E51F-4CD6-B7FA-0DE9A4A503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90BB0314-29AF-45CC-BBB9-BB9ABA4293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9C889AF-DBB7-4E2D-B4CD-AB434B8096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7264076D-B2BF-4FD2-9EEE-0F3A57935B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EFDB0DB4-FD77-4B0A-B13D-1D0FEDEA45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6DEF091-79AB-49B5-8E57-1EDA334E59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5E6DCC6D-509D-44BC-956C-7BDCA454B5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634A0F01-99B2-4EB6-96E9-D0CD627569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F891DB0D-679D-4CFC-A29E-993D56F5FE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CEA50EF-C602-40B2-B892-ED0323CFC5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F4F8D271-B81A-492D-8318-1F5DBB9D77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18E84A-02A3-4837-8FEF-84EDE04942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6BBAF119-D1C4-4BA3-B02E-8A435593F5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770A62AF-D205-4CB7-9B2E-40E1169057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93DDF12F-95AA-4730-A035-2C2FAB7ADF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DAA237D-E503-4566-A6E7-706FFDABBE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891E1080-AF3F-4489-99EF-8C16FA5DC2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A8C1E06B-0EB8-444F-A40A-43F4B5D385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81DE33C4-E997-45CF-9DEA-EC20B6BBAF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69C595CC-1D49-47E3-9433-C0B70CE3C4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91164AE9-DE27-491F-9F73-4FE0007460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551C52F7-09E3-46CB-BCE3-8CD83F3E5F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1AC363E-C6B6-4402-9A32-B8BCF44C50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71B5E2DA-7408-4001-860E-26EB7D80E8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8827CA7A-47D7-4372-9524-D6417E307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47ED325-2355-494A-8E32-063D4B747E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6C3CA55A-F68E-4385-94B6-36C1BF34F3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364F3D2F-4208-4AD4-AD85-185CBF431B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F471A38-0454-42B5-9A82-0E057FCEB0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2D7A72A1-DDF4-4706-A0DA-D0F53EDE5D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D8180CFE-AF9B-48DD-A3C6-F343F04BF0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26D0AEF-2287-4BF4-BA04-4EEF5972FA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491B6A40-A3AF-4BE9-BC48-2B5E130D8E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11F9FD95-50F3-4278-8503-7AEB75E5F4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7E917E27-C276-4FC2-8600-E6D667F621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E1CB592-AC5C-45ED-AAF1-440E5510A0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9D08B56-EBC0-4D3E-8B35-A98B8DB744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755C0827-2B73-4A70-9910-8E8FF91CC3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E89CD96-62F6-489B-83AD-2E212F5880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BB740039-5FE9-4903-AAC2-0241827F42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7BA3F692-FD5A-4486-A0D9-F939D421DE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D62EAD5-F142-48CC-929A-5CA859AC46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BEAA243D-F4C2-4E02-9A7B-DD57B31BB8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AE27FB52-99F5-4FCE-8B2F-B05346BF4A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8B018A58-19A0-4A59-8D1E-E55FE71AEE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589F60B-9AC7-45BD-BC7B-98617733A5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E8C86D92-A78B-412E-A1F3-9C61EAAC2E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7FB3EB86-7AF9-4008-8BE4-0FE7592CAB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AC87A50B-1890-47AC-8FB3-617123CE18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43D70658-CDE5-450E-8769-E4655223F7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91A069E-A21F-4CF3-8EED-31FBE40044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2B1071D4-B465-46CE-A891-BB37A97DA4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04F6CD9-1100-4BF9-9AB0-276DEBF7BA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BB513C6A-337A-4417-BE45-73F91712E0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2699EC57-969D-47FD-9FEB-7F62DE05EB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C259F41B-435D-45FD-BB9F-72086FB563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5A72377-A20D-4C63-9128-B4089ADE68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C77F4E30-5244-4870-8B50-35F7761B4D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35D80F9C-32A6-430B-A8F6-C39AFDCA57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913D32B-F857-4325-96D4-4EBE106173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E9054AA-1F01-465D-A660-FD96E008FA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DFD62FF0-56B0-41E9-B1DB-B95A7DF191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F9E8EBD0-38BE-42C1-BFE6-7C65D3B2A6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60F8341-F7E6-4EC5-B166-F1CD45D025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7F1AF684-5C05-48D0-A71D-C35FAE0781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237BB411-B735-445C-974D-19A9DF1D16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825E1020-FF60-4B89-84D5-F36E4241E4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97081BF8-8916-47FD-84E7-81C533595B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549789A-7BA2-4226-BE36-A3B52F0BD3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22D5B56-A6ED-405B-B994-55DAA89DF8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6871CC0-4563-40F4-85AF-95AF783E89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8F90354-DCF9-4E85-A496-1A36B795FD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B104C567-146E-4EDF-B048-172EAFF5F6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679B6CE1-71B2-4D5F-A0F4-AC64A163A2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F6E750B-250E-414F-9BFA-611163D97E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EB568328-09C0-4134-A4CE-2C32CA88B9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A0509A48-59FF-426B-969D-2983948BB8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28DEB975-0B21-4C0F-9B0F-AC4E949504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9ACAA1AD-8A2A-42E9-94E8-16FAE5DE91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C970090C-0869-43CC-97DB-0A50A533ED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625A3C06-2B14-4C58-82BD-381A8A580D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E053D9F9-6EF7-4E4D-B2DE-98EF2214E1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357D28FC-BD49-4EFA-BE5F-CC6A143A22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59006AE6-9269-4902-BCD3-F6E61CAE5E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F6E850-7BE2-4C3D-BA77-7696328C0F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E2A03B86-365E-48E6-A0DC-EEAC88310E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475314CD-E50D-48E3-B95E-EB2AAC1F00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C57F45B-D16A-4D32-865E-DA5562BBAB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E21D97B7-536B-4D75-9AFE-3EE1CEAF28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9E3E7A61-6F5B-4E45-8B8F-AA812181E3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DE73692B-4622-4A43-8A4E-2CFF1297C6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E2C97544-3E21-4796-A4DD-F3FC089703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67E47F27-AF4F-4776-8861-79391D9E65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605080C4-6355-4156-A688-B1319DD0BE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B67714FB-534D-4A8E-8B65-80D0A6195F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B17E44F8-5A7E-41E6-9A47-18AE4A14DA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BEE2E57-4C75-4C9D-9676-5B93A43B10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E5F75A3E-C3A7-4C31-A26D-CE10CED01C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457055BC-95ED-4A7F-BD0E-9EE9425543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C92FCC74-3EEE-4341-B8E1-3B38D1CA02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693A735-6906-4023-AD55-0F98A8C6BC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743D0BD-3336-4C77-AA3A-39F8B5D951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DB9ACEA8-AB2C-4310-BB88-B615CD5FF3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A8D21B02-7B60-42EA-9B42-5AE6D285A8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7DA0CE7A-07E8-49BA-9238-CDBBED4502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A4B881C0-1371-4D5D-B57D-3A831118AF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4452A60-4809-4583-BE8A-964EDC4F8B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2DFF20B-541B-49D0-B12E-4102CC6026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6B8FA27C-748B-4CBF-B9C8-C519762555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E73E1B00-721B-45F9-8487-C96C5C784B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C5EB02F0-5A7B-4712-842F-1E216253A4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2FB2538E-1EA8-4E01-AA81-D705D710D9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82867E3E-75AB-4D6F-8380-80A2FF651C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972A6C8E-C446-4377-9B85-6EB0B732BD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100C106A-B447-4186-B346-17AC61C922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101DD4B7-09DC-4C02-9685-D816C0BEDB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117F9A4E-0393-4437-9661-72062E4832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CA57C5FC-7DBF-4E82-96C2-75CBFBB6A5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98246F93-8634-4A6D-BF5D-63FBE02549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EB9C-245A-4B0E-A583-32F53B211F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1A4B301F-453A-4EF2-AA19-89AA8C8FD9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380A46F-5031-4A3A-B661-A88D6E2E74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BC67A07-CF1C-4397-A02D-10F938D4BE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FE1196E4-52E6-40A0-86BF-9F9A372F73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E8C9E6FE-3C21-416B-9450-2B0B034D99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46709B5-5F1B-461C-BF1F-70EACBA08D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147B362-6283-4BD5-B942-E12F87EBAA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B56758D9-AD9C-448B-80DA-139F6E217D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3EC84448-0FE9-4AF3-B29A-58EFEAE361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BFCE658A-0B12-4DB1-9E6A-5EC1BFFA1D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E555E229-E109-4E22-B859-371CA6C1F9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8CB423DF-810D-4B38-82A2-AB63919A09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D8079B61-F64E-49EF-9EA0-266EB64F2A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5B176D50-C9DC-4B56-8275-833C8FD291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C96A6C-D1CE-4CF3-AB29-71AE92FAE4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C0FD737-A5B6-491A-896C-C20493D516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BC344E8-E914-445A-9736-3C7AE4BA1E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EEFAB406-9D8E-406A-A893-E80F5B104A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E15D6A6-A161-4132-BCCA-E0A7C86515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D031F360-7CF0-4D10-A854-1F03A41669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E55FB2EB-DD5C-4069-A6C5-043C8DB7BB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F6E62ABF-CF52-4995-BA0A-25A2B5ED1B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8D3E0D0F-14C4-4E24-8325-11F0CD1857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97704C49-BBAD-4EFE-B162-A6DD553D70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5D3BA677-E202-4744-9BBA-0453DF3487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4E4C65B4-0F44-4D77-868E-5335AE9429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AB7A2B40-14E6-42BD-AA97-81B697E195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8155203F-2F95-4D05-BD62-7861DD9A2D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645A1778-6AD1-4632-945B-AFEBB90AF3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AD62C32-0CFE-4BE0-ADD2-E6315E6F7F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AF0A79F6-E623-4AE6-AFDC-D6E4B77AC1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F996D4F5-0AF9-4802-BFB2-512002B9FD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A7E8716-091B-41FA-8F4A-0581BA5505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BC2D096D-569F-49CF-85A7-DA3D8D34B5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85B6367-42AA-430C-BC07-6B7EE74901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79A5AD5F-9BF6-4C28-A9CD-AC5C655F43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1700EF-C0FC-4D6F-9AE9-E45BFBEF30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5039B4B2-C075-4F55-B498-26C8F87CED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C525A586-D5F0-43C4-9AA0-8D43E077B0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73CB2F0A-E187-4E2E-8B07-1453E1C2CF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E7B3235-05A3-4D5B-A64E-8FA931FF4E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8FEB1208-4352-4CDC-8543-B49139131F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9970BD8A-B16D-4E40-BEFF-4ACC9CB139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71657869-996B-483D-ADBA-E992D4F463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18DD710-E41A-41D4-B7F3-7A2CCDF4FC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35588E1C-1DAC-483B-A736-6AE470D99B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75F85F51-2CC6-4FA9-AB71-9F5CA03460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BA347C8-FDEA-4477-BDF3-50FBD5F98E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AFC6B392-742F-43CC-BCC1-B600C39A0F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BFB39D4D-E3B0-4E26-9356-1D27DC8213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45393A73-FC31-42B6-B8B2-53381CB4C6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BC041E34-EEDC-4A06-80CC-8D434642D0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1DDE2F79-E295-4E6B-A8C5-CA013A72CB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5F0F406-90D2-40D6-879C-FE97D07006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DA2F503E-1E97-4C38-9556-79B92D5BE3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B5B09F2-44D4-44F9-92B9-B14CB7D353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7D4FAB54-221F-4150-B9BF-C2DE562FFA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BDD680F0-C66F-45D8-A894-2C32283FA6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1ADEF12-F6F1-438D-9A31-749073E609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6D028795-5F9F-4291-9A28-7191DD8233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CA39B05-E937-4645-A709-528864F83C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17BAA8EA-98F3-48B3-A974-95664992FD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9E294305-EAD5-49D2-8F5E-F582DF4B61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876D8851-3396-46E0-88D8-5846209A0E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99175A20-989F-4671-8171-2FE1644F16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49369434-A72D-4D0C-A943-D5DFBC58EC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6A70B19-0F98-439C-B4A0-5E9DDD7300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A4632173-BB28-4423-87D9-47A1B8849B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6DC9721B-19AA-494E-BF2F-EE67072A6F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84376285-DC42-481E-BD95-7DF5CF2C36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013920A-A9CB-4217-8214-783F6A7A6B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9E04E15D-D1DF-452A-A108-1F024796CA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CE8A1556-4A40-4C73-80A3-E6B984ACEC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8A652F01-3601-4E5D-A422-C1DA059556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FD4CCC1-2973-4D5A-BA95-DCE553D863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A166D9C-5A71-494A-874F-A79AD21749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F77E9346-FF61-44BE-825D-38100BB14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BCFEFAE-18EF-4773-BC7F-FFD30EF8F7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258F1643-CA58-4F7C-BD99-4845C6653D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A8942FCC-A672-4F61-B6E0-5DA83FE1AE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412D99E5-A3C2-4E37-A3C1-9AD614965D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2AE2DDB9-A752-4D1F-9863-4400F5868C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9983057-BAEE-435B-85AF-23662ABBFB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D5440F4F-BACB-4913-AAD3-5CF6E40B97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50FF9BB7-7B06-4483-8FC4-17E4203F8E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A1760DA-C1AB-4CFB-BDBC-75C9A99488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BB2EAE96-F8E1-4D8E-AFA7-D9A8EC9307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74D12E-037B-405F-9899-8CC1353028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5EA9F98D-717D-4E46-8644-EC7CA2412B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83B5B35-9F69-484E-A39A-ADEC530A73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CB16F8EB-DB78-4760-9EB6-CB6CBF412C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FDD4AC7-3B74-4F35-9C74-AECDEB7DB0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9BE8130F-DCB3-4E66-8CC8-60E10906DE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95458FE3-6FB5-4F38-A15A-45AE51DA3D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83D44FEC-04D0-44FD-8BC9-2356DA3B33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4040F9E-3DEB-4538-B769-50E055A91B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02C928-719C-4493-814E-0B3773400F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F8062110-F21E-4263-B016-EEE6E75907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11303EC9-AA79-4397-ACF9-E81D0E67FE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6AD9EA0-A9E5-4CE4-80CA-3E2A331CC6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6ADC0DC2-967D-4501-ADE8-F8BF3DFA30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DCF3CEC1-2638-4236-A24D-BAD3E30918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7570D750-1913-4BCE-AB87-4FFCF86495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BBA937D-1F69-4F93-8026-7BEE289203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E8AC37F-C35B-4519-A195-0C38C18314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5FFA211-E9F1-4971-B04F-447C08903A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392B941-7324-45B1-B11A-DE9A8ACEFA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441CED3-51C6-4BEA-968F-F5A4DE7DFC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CF1F7A92-BBE1-4753-AD96-D8CDD480E7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409A810-9F89-4984-9659-A03CE0AD3C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8246A30-0B27-425E-B6EF-85EC763E4D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CEE4E8FE-64DE-4BE9-A5E4-7836BD0689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C5014A9-7EC2-483C-B633-50B9F417F4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1EA1B338-2684-48B5-A8C7-71A673B9A8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52CC531E-B7C6-4DF2-BD95-EA864CF22E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5362E02-B7A7-41F6-AF22-E2955D42EF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E4547F0A-376B-45C8-A9D9-CAC630E0C5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EACA807-69F7-4D93-9B24-35FDF58CA3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2A425F47-3D0D-4C5A-9906-9DFF6D366C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E1B5310D-48F3-4FF2-9699-7C579F821B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B8334093-A17A-4943-B13B-C1B3224999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41B0D2A-432F-41B9-B44F-C34867748A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B5704155-130A-4BA6-972B-1C635C5147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44B6B1D4-CBE7-4E7C-BCDE-905BE64884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1C0B6297-1609-42AD-89E9-C9904A32E5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90E2B0BF-927E-4A1B-9332-81188D9AA7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67A6EA1A-5F22-4DEA-A2A2-D453CDC209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4E931DF-8438-41FB-BCBF-D8E316E8A0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61015D36-9211-4A3F-B017-755EB46A5D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E347C88-9AB7-4136-A21A-9F97F14CFC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8931B0D6-A125-4152-8E6B-19C647726E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B4CD290-F3F2-4805-A5CC-BD9E4C3E5A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63A04044-5BD1-47AB-9D96-537A607C01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382F65B-7283-44E3-8A7E-21D568FF28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998B3F1-04F3-40DC-B3B1-6D8DAAE29C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1C2594F-F488-4D0F-BD65-5D46C0B1B9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DCD7709-8C91-43E7-A3E5-AE5D23A9F5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EF064E07-6305-45B8-AFBB-6D82EDB3E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EB1E9614-C8D0-4A56-95F8-7F08A93F06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FC719EA6-DA82-4BC7-94A6-970F2D2D66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6232783-CC9C-49EE-B5DD-5B6BAEC2A8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5800D1E9-158E-401F-9F91-222A684793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56D9210-0C65-4A28-AE24-641DFA48AF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5833BDA-BEB5-463E-8811-8946B6EF95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59D8B568-70ED-4892-9B13-5BCA5A6418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040C580-319D-424F-A5F7-322A55B33F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9F4C4045-8188-42CF-87D1-A9607AA983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942C9516-84B1-4528-AD9D-FF5785AC4E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5DD327B-976E-4960-921C-B92A63A440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15C5868A-BDF6-43C0-B9DE-27B0328E48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1D49495-1F83-45FD-A434-DE26EF48CB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C80EF4C4-3841-4134-B176-8E1EDDE9E1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EEDDB9A6-F6A8-4482-993F-98D7E0ABB5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E4840006-A4F9-41F9-AE58-A2222DEF01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C0A0A674-9F55-437F-8125-69A105C100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B074228-40A7-4F82-9173-B385A9444F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5F521D2-83E1-4BEC-AAEB-1A023399FA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6D41A7A0-DA3D-4032-9EC8-34864286EA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49F19C9-BF4D-4041-95A8-EA7CD1F113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AC4CA1C6-B57D-438D-97E6-E9155214D8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C028358D-1782-446A-89F8-54206819E0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751A4A5A-C06A-4A6A-9952-64E6932E38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C41610B9-04FF-458C-8D7B-CB67BCC5C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963C185B-45D8-4B98-8628-21CCF33E7B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6A8CAE5-53E6-463F-89B2-E1649EE358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E6C4F04C-6B2D-4220-BC4F-C59589181E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1A6DB64-BF7D-4BB8-9811-52E7FF685A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FB7646DE-F024-42F6-B5C9-99088E6506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5535EB4B-0A02-4418-AD86-8940072D6E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02D4979-94E4-41C0-B13A-B98ECE360A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0A8127-8E01-4131-B3E6-D6C2D13CA9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4FAD5B2-A260-48A7-A074-8EC6E72354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9C8CE47A-9194-48B0-996E-AB6A16F5C3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218EB505-C6AE-4CEF-AEAA-2305BE8B9E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2534BB2-422F-4E7E-8779-F8C051391B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D2B0967B-7EF0-455B-B5BD-A2B2449E88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64E8771-752C-4A71-A639-04832AE028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AE6831-042F-4BBA-A297-253C1B0ED8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3E36090-45E5-4AD0-85D1-902B186A1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4943C00-67F2-43E4-924F-6D9C8201E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5007865F-3501-4BDA-95BC-8FF673CE5B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29DD7BDC-AC2C-413E-962B-66BE108F45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9D5BF320-5359-43E8-9879-303851BEE3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6711769E-D4D9-4866-9941-F388555873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8BE8F375-8C3B-445B-B334-200620DFFB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052221E-5DEE-487E-913B-78B4DEFD5C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8703C427-E394-4092-9BAF-16E3412B7F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98371CE-2F3C-44CA-AC9D-4890C74565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DF38165-BE03-451D-9787-D113C17058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14A465B9-EA8D-4BAB-BF48-9ABB663E54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B66BC325-9E24-45E5-B3BA-88E4EF9E80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82F3AC23-45B6-4791-9EA1-FC1A9BE900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B661A299-F638-474A-88F7-2C520A7F45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A2F461D-6B4F-463F-AC14-15F4E3B128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CF916203-CFFE-4C5F-A22B-27587CD13C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48038D0A-3A8D-4986-9601-55FFD1ED7D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38082601-7B8E-46A3-9548-A76125F15C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71CD4E1C-4708-40DA-AB9A-CD3A6C639D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A6E1023-7733-4179-99F2-327E2E7983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B4F6B72-1E11-4955-BF80-8447BE1818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FA4F2921-8A76-4E0E-8DF4-80D44CFB1D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153AAC78-6E38-4829-8421-77F81E1EE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B0363CC-4F4B-4EA8-9F0F-CCB03ABD90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C7035598-CCBE-4D12-9017-580C007C01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B6B958C0-845C-4935-A068-D446563D98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B2757375-4CCC-41D1-8C21-CA8669D609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DA55DADC-1F3F-4711-AEEF-58E5D9A73E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8740684C-B527-4A5E-A8E8-A1A2CC8D02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9B1AF2A6-60DF-4E9E-9829-F3343A1CF5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1361DFC-57EC-4B62-B4DF-6067CAB837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9769A7F-E443-4154-A56D-CD2A4A2B06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DEA5C807-77A3-4B22-B133-9DF61FB4C0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844682D-E3A1-4B52-A09D-92A2D1DCEB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E2BE45F-9357-4F0D-B01F-8D70E0F7E4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BBADF1D-961A-494F-98AC-23B527CCBC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99F1FE6B-1D1D-40E5-AED7-6F0DD2489B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C0B46417-99C9-4B63-A1D1-D969B0CED3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C9B9A90C-0321-4504-97DD-8C6B8938E2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BA3396C6-D14B-4E1B-941A-8D263B04A4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F9B95095-0059-40CF-A7F7-268B7B0269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13E7C11A-8740-46AD-8A4C-0C13784667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0A14DD7-2807-49BF-B43C-8BD7E7F7F6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23DC5224-3E6B-466E-B64C-8F70435069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6DD8A1E4-2A7F-4E5B-BC78-777C1D9728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5CD65750-4EB1-43D0-8D55-D26B9E2C51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910C0A04-5677-4532-8AEB-B617A54B5D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2275B0E-E4D5-4311-8A0B-E4C01C14A2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A070EADE-7E48-4F20-AC6B-108B4AB6CD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7A2E5954-2BA2-4F1E-9D59-0A35947B90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FAEB1616-F4E8-4E06-B5AC-33D2032393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59D447C-9A3C-43C8-844C-F005543423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2DF60A8-DB00-4AFE-A902-EDBF4D4EBB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7DFCE6AD-D600-4395-9556-CDC0D5D030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2698CFB-95DC-4C40-AF7E-C8AFBC0B2A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3A97ACF-CCA0-417E-A884-592B11B1B4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4F1CBBC-D08F-4F82-A0E7-8A95E83703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A217389E-E060-4ABC-9911-61D2EAD09C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B41654B4-6E18-4B31-B1F3-715A297BD6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E0EF0DE-188A-4524-81B4-F39FACACB1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71F1B0DC-7574-4023-803F-746976A63D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19B75FA-5870-4AD0-8EC0-3AB713D5E9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4B9C857F-E9F9-4B89-9A93-8A09EF4720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9AF8A4C5-A9DE-4C2D-8AB8-79B1EF63C4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D3B54F36-C80C-4D88-BA0D-112C160A05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E545EA0-A023-451C-987A-D3064503B8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E0746CCC-DDDB-4406-9513-B903D3598A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D8234D1B-74CB-4937-8D38-1843E7D502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F1549BD3-5E57-473E-94B7-ED2BC2292E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230167D-DD33-42BA-BF2B-2398832968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B92CB9FD-4EAF-480B-AC68-25F5904249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BDAD2189-EE73-453D-BD35-6D98C47BC1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446B137-BA43-4B43-BF5B-93FAF1A37E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1F7B49ED-F89D-4416-AB2B-DE3BADECD2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DA0C425A-330F-47AB-BF58-DAEEA6E0FF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A4EADBDF-FBB4-4019-B313-31CC4C4139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F5D0403C-EC76-46DF-8D9A-20F1AEE284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ADAA96E1-EAD9-44F5-875C-20B5FCB225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108CB2EA-31FE-4279-85F4-47B24BD7C1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A6681279-D1C1-4299-9CF2-B2C842C8C7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370436BF-F840-4B45-A41D-E61339A51A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BB0F369D-A047-45BF-BACD-3930578295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4FFC938-E804-4B65-A031-842B5D1586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67EDDFCB-A80A-4824-8195-5A7BF25A27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129C561-688B-43BA-ADF8-44E7677522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DD0EE59D-E8BB-440E-801C-DAA9064065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D2BE1DA-35D7-4B42-A43B-A2E4CF8637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FA382331-59F5-49FE-85C4-FC74850E2C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EAC4A413-4152-41D3-AE81-A5BD7DDDE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CE639561-74FA-466B-8EF1-E0F1C59018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DB92B031-44A5-4223-BACC-A872381786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D1BBC151-E20C-49BD-BD7A-B42A2F4AF3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8C344EB9-AE61-4F4C-A03A-535A50DA20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20A87CB-B90A-47E9-BD66-68C7D4C741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44C3ECC-7EBA-4742-AA6C-E912595F4D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26B45AC0-5782-437E-AF0F-DACA004918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3C3FACB-CC02-4633-BE2D-3D11E1814A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27FDB11-666C-4C9C-AF58-E17B468BAF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563F4016-94C9-446F-880E-4484A2C400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425A8B54-A9FE-4C87-8364-7A1A442482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B735B37E-019E-4E3B-B5A7-7B7E29A4C6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5A202CF2-52A6-495A-958D-D57AF2CCB9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B7349F57-F118-4C52-8F39-5F84A359AF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6437CB6B-127C-4759-BF3A-900F9E4B80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268D4B0A-58BA-4B0A-88B2-400E239753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96EC066-8835-4588-835D-40C4C00F27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1F600D48-CD98-4418-837A-6995FA36A8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D001413D-735A-403A-9C73-DB94629AE3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68B3231-20C2-4322-AEF5-324E586570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6D740182-C283-4DD6-A175-65D5499031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4A68F32B-472D-46D5-B179-1A3ED46892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5EDD9DC-A580-492C-929A-FB508A17E2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09AB063-A809-44FC-A2E8-7A318D7FF6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16022F90-E123-4013-AAE0-682889BA18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6A339B82-E298-40A8-A633-2382BD7A1E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FC0C49-EFED-40E3-BBA0-F26E2A3FA2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1D73B796-BAD8-418B-983E-DFDA79914F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4C923B2-C784-49C7-B413-BF3B2CE7B9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389DF3D-F758-4838-A185-A3B0FC2E02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6B5D482-BAC7-48B1-8F72-EFB997F8E1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E8F8F172-F760-4B12-8CEB-2C64997BC2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68186A28-B33F-4E3A-9724-E06ADD7DFE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32540EF5-664C-4E48-9A93-B6C5D0FF4C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60967B8F-5B73-4280-8D40-4B07F70D70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2C9862F-2172-4D7D-8EF7-A190D0F51F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13532B8-C321-4EDC-806A-466BD9B53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8692317B-44D5-4CCB-8C27-22AB8CA789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1ECC53B7-813E-4CF9-A2A3-0965B7818F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7E999A66-7CC4-44AF-AA87-3CDFCB29FA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ABBB2B5E-DA46-4BAA-99D3-D654F1A9D3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3D9C34A1-CDCA-40FA-932A-E13AB39183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FFC26DC4-B0A6-446A-B5F5-CD58AF930E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A9B89B3E-ED1A-4A92-A03E-8485FDA81E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63B1416C-FCC5-498D-9565-0D7189E1C0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68FF5C1-5BB6-4FDD-813B-D9147FFCD6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8B042E5-28E9-4302-AD87-F55A0A9109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1BB0F972-BB6A-4DBB-B3A2-E1D395C9B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48C1B30F-7906-48CF-A860-162CDAC3F5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EFE6D7-F691-46E7-BD20-C24F7748A9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F9C462EF-7910-4BF6-9B36-7CD577F0C6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E1AC2B-1A4F-4975-B0C0-03356DF04E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E2806C3F-8D50-4F87-8B91-DDE48D925E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A7B6C18A-237B-44D9-BF34-BDBA53E534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6BDB8292-CDF0-4DD0-8EE1-117AA6D69D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78E84038-C6F3-4B78-97C5-9A714B46E3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97C20115-FA40-454D-B22C-6E2BBED595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3B8C44B-93A3-4C0F-85C2-EF3BED78CA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E2A627DC-E31B-493A-B6C3-3FE90793F7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715FCC08-9F23-46AE-AF95-08108FD981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D99F96D2-DDD1-4E7E-8DFD-5A867C2BF0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15916FBF-B63D-4A46-A404-4753D5DE1E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3BDB55C1-55CE-443B-8674-BBA649679C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FCE0B7B2-D0BE-4016-9A11-06763B3A6F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780C30B9-C97A-41A9-9A2D-8852EB2735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C41C264C-1102-4ED0-B577-13D3514C7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EA3A423B-6177-4CCC-AD97-A51C4F916B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5730DAF0-04E8-4573-A8E2-B5C2A714A8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97C31787-4B34-485F-B2A5-01F1EE7F12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E5C60466-B4AD-4AB5-8087-C7C0EB9981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C439667D-7EE9-4711-82DB-8CA43A0D94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CEDA57F5-4D55-4C12-B7AB-D177095D75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ED32DAD2-FB71-453C-BCE2-A52FF0853C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E9663608-B362-4886-9960-EFEBF20BF6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5CC6A265-1AF8-4E4F-A419-B8A1081A96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C0DE9293-7650-49A6-A9F7-88EEFB0072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CD106E0-02CD-4E17-87E0-4239236F3F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8F45D09C-F882-4750-B25E-EC329E69D0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D57938C9-B6ED-417C-9FB0-EE121ACDB9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31F5958-FAF5-4F02-9D5D-7DAEFF5D33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10BB18A1-94D6-4392-B710-CEDEE2AA4B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A49D385E-1162-47AD-B5FC-4FF5F461FA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455B40EE-81EA-432E-96B1-2FF1AD84E0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C8678ADA-9148-4BCF-A262-54A0EB6492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6EF0F990-E050-458A-8B1F-25131C1CE0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6F1CE3A0-C1F6-49E2-87C4-140E64716B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BAE3ACCB-2ADF-4C7F-A2BD-9E17EC5275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E35477D9-93DB-47C2-BB83-D94ADC3C41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AF46583-612C-4CE2-9477-99CBCF3496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AD20F9BB-A4EE-4A55-8B1A-6AB0F8D043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55C327DA-F54E-4AF5-93AE-222B3C533E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7DA263CB-0011-4573-8802-7605E35C06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53D61856-698D-4A2B-87F7-FDE0D1818C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60D5AA21-0064-4793-8D58-9732ECED21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E41A5B24-A4E7-43A1-AC90-F392CE509F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EFD4E78-980B-456C-8679-158BFA284C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2FEF7814-E6AA-42A9-AC9E-128046B2F0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B4877B5A-5DFB-41A8-ACB4-C9D18BF5CE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3CA49054-7B45-4759-89B0-32611914CF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B7651DFA-B942-46E1-83EE-95776AC331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A2C0099C-8E35-4F43-BBB5-5E37F13A75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BD1D2035-9FE2-42F7-A5F0-AC3686CA95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1428BD93-0F42-409E-9DD7-169090F396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38A765B8-218A-494E-8494-65D86DE713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F56DADFE-BF19-424E-825E-9070D79DEB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768A3F7D-54FA-4640-9DA8-B9EA4A6FAE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B3BA4D96-BCB6-4534-8AD3-57E8F32D43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E26463D8-C226-4AFA-A5E7-7AA700A259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203D0C5-B749-496E-BB15-4BD8BB09AE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B7360C52-2ADF-4624-A590-6E8DB7D923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4F17104E-247A-4E01-B1DA-26E9694C34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58BF8A82-04CA-4E5A-B13D-B2FE34BB55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34C77EF6-2ED9-4647-8C94-EBEF7F628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363AA710-0E42-4441-BC38-2464B17FCF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7C37A82-4384-412A-AAD9-41F98AF00F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223A7AF2-121C-4135-BAE7-1CD1F85DDD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3C7854F6-B16F-4C72-B04B-D8E82CE754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B38D564E-14C0-473F-97B9-4E8C6B50F1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73C49B8E-D671-4C6E-9FB5-609EB4C40E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C3AD527A-DE0F-41EF-A379-326D2A5965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C55F8394-234A-414D-B45D-0264031E95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94718235-B515-453A-AC4E-6CEA1D4A1A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813FF666-40EF-4970-8C88-A41FD5F780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111EA0C5-5256-46EE-A2C5-4D43088E34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D93B55BD-07E0-4CCF-B256-FEC85AC597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ED50173A-5FF9-4AC0-A79B-47D450ADB0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2B5CF184-CF79-4004-9653-B56997B5A6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B1A8852C-E922-4B98-90D6-C0EE51D3C7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ECA6B348-3041-4BA4-971D-A7716D44F4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F77E7B9D-BCE3-4C2E-A57B-EBFF5BC4A3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FE308D69-FAB9-4254-88BE-B8E35CAABB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66E4C4F6-89E5-41C7-8473-45229320BF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88F904F3-8CEA-4B1F-8313-3561D55F32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BD5EE7C8-D34C-4B81-BF55-28CF0EE01E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6AEC9BDE-C45E-4B8A-A471-97A142DA70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3453BDD1-2C13-42BC-9632-271DFDE13F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DBBB728E-1218-4B0E-B0E9-24060D952F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7B0499E-EF71-4891-8D88-8F9C8C7287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61C7686C-FD67-4F24-AB92-AF5A9E868D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B2E4FC9-330A-40C4-8EE9-A8B4AFD956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C71110D-5009-4418-9013-C31E828C6E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8B61ABB9-6C70-49D2-B283-27390FCA8F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F53D495A-8E30-46B7-9690-BB23E53A16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F548AF6B-A444-440E-88A7-7A240A442F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4D5519D5-BB22-44C9-9626-0EF1716000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EBECAD82-28EF-46C1-AADA-1B6F9DDA03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61EEB122-7D8D-4146-B370-34FA129641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EF923527-A7D2-47FE-9553-A253BB5479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15C7E116-D714-4CA6-8C10-AD727D8F28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31318879-78A3-4DD5-A0AA-6F3BC0296B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4927713F-7A37-40F2-9DC7-19A348E545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E94C1B67-4607-40D5-821B-C31D71F908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86DB42D4-11CB-4428-BD30-A21C61D41F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11E97076-4136-4CD1-A31D-8BB90781DA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D2B2301A-2229-4FF9-8094-88DB31D3C0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1961609-2DA9-497F-9C0F-194C92ED88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6B5EF6B2-6155-49C5-9998-E7DF799867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90430F7D-41F1-4E06-9785-CB37C51520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4C4B7177-4ECB-45B5-90BC-457E3324FA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578394A5-40FC-468A-8D58-7211C3875F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4197038A-66B3-4EF2-9A8D-9D2903A8C1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50677E5-9C11-44D8-8FEF-2F407E8808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B349E0BB-F268-42C1-AA47-3E1913929E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686D7A-9B9C-4CF1-8661-12078AE47A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A2564EF-C78F-4B09-B20C-AC751599C9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898692DC-1EF3-49E7-8BFD-32A912E53A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45E068A4-5E94-43B5-8271-1456E5CBE6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D1D1215A-D48E-4FF1-99E0-516FADC1E4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138F738A-2D7E-4EB8-9D59-BAC3D85854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A91CD84F-BD89-4047-80B7-CCB6620298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F7F14EE5-00D1-4DDD-834C-8DEE3E06FD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E556F4CA-E193-422E-A5A9-9BD0F19AF4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73E16D08-F1B4-41F3-9464-407575EDE2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3A902809-E1CE-4F56-B697-733F0800E7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D66B9803-3416-4AF9-81B7-2F264886ED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6C0664F2-2856-414C-90DE-F211D1675E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CAE1DC49-89CB-47A2-87D5-EA04C60517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43352330-62CA-49EE-8CE9-FDC6E046C8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98FB074A-CE94-4DC7-BF43-4FD4FE37B5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18DC90E-B556-4E21-9466-A34A6B38D6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55806C61-E67D-4DAC-B96E-85F4B140F7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103AB4E3-C141-4095-AEA7-787C81B702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4A4B021D-05E7-4749-8DA1-46E0D5EA2F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AF03993B-26BA-48A5-98A9-D66EEE68D9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1A7E414E-329E-45EA-AE45-72C9BB243B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CF657F69-584E-4D42-91ED-8EFD758AE1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239F0D60-8819-40BD-9DB5-E715FD5CB5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B9826EF0-9806-4F21-BB9E-94C0CD0F7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2D879F75-ED0C-4A0B-870C-017FF9DC01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45E2E90A-E205-42B3-B9B4-998B8A0938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B409ED06-C189-46EC-ACEC-AE236C7CB5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D30B379F-CD56-4BDA-BBE8-89937BA34A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1C35A49E-1318-4079-AB25-4042D7B843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AA3E1B27-EA2B-49EE-AC22-6589DF4DCF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E4EEDD2E-6BC3-4D7F-8865-B86E6D2166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7A081024-3587-4226-BECA-994AC00A6B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A34EEAB2-8C40-47E3-940E-6A79775705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BB9470B1-285D-4E0C-B658-8109933850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54B53736-0A44-4786-8853-77E951926B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B9272ED2-23C4-4735-9FA7-1B13956080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8B109144-9814-4281-BEA3-FF67E07478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9EAEB185-66F4-4F49-B296-B62030B55D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29E3224B-3BA9-4F8D-8375-F7441D4BE2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C37EA340-23B7-4038-A467-3204689F2A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4C282546-6831-40AE-A5FC-D7FA7D17E8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AFAFFEE4-1A44-4241-BBB9-5DD2BAABE3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CAAE7FC0-B111-4CD5-9726-B2BAC7D2C0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13125E2-6809-42F3-A16C-238BEDD741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181C2BC7-AAC1-4561-ACCD-FDD51C59C2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BB07B852-50DD-4261-BB83-14D9E74572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D79C080-065A-4399-B9C3-2123C8531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2A732D86-34E3-456C-BCA4-42E291EF37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A8FB6F8-0692-4047-B2D6-E33AC6F777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E3ADB67D-C33B-4661-9D94-FCD12F8348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778EC6BE-B330-47A8-8C56-725E903FEA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CC3E9FA5-E5E2-4357-A228-66456B66D2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E181E69E-231E-486A-AA4B-AC693F3220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CB87DA5E-D87F-462C-800E-FC192F999E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935A1D2D-CB25-484F-87E5-3AFC723531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15DBF75B-7220-47CD-80DB-D047A1EA96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3D98DF2F-0F25-4166-84BA-C9B87CE393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5CE55258-7BC9-4C78-8A27-386D533AF6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D659D9CB-79A5-4587-806F-AB618D3969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22E97D2B-201A-45EC-86D4-481F4B1711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EE5D19AD-EDA0-4E14-A65C-95E26B9C35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1F03744D-C3F6-4E87-A489-B760979087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C3A6C358-19DE-4AD9-A32C-C7FB54D317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DC0E81D2-2CB1-42C3-9B5E-8F8F12BDDF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CB899CD5-92D4-4F49-AB58-39E0ADCAA3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A466764B-B930-48F4-BBD9-21CB9C34AC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D9E5FCBD-815E-4ECF-81F6-9159FA3EC8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7EFDB41B-8CE2-405D-A215-AF2BDB4209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8C755AEB-F756-48AA-8C58-C4A902CF5A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934BC3BD-7E97-499F-BBDA-D6A94EAE61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88D2369F-0B82-4BF3-84F9-25AF12732B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80CF0992-DB64-4814-B469-223B03670E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FD2416D-CBD9-4FBA-843F-8E530984BE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73536E58-AF07-4004-B364-8F0785C00A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9E70105A-D1CB-4129-B857-70F8E4E6C5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98592746-5F79-4B4A-A8EC-907DF58BE4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62034CBF-8988-4C53-BF27-31CBB478AE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B91F2132-A4AF-4BBF-881B-DDC037B53B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19FAA288-5D77-457E-98E3-30C2E37AD4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CB5E1C82-C8F9-4648-86A8-7E4E02E730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7BBD49A-BE7A-4CAE-BAD7-C232BBE292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67EFBFB1-6657-426F-8136-8FE76FFFB4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536C2B14-AD1B-47B0-A446-1434953951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B24F721-D9FF-4A84-B340-BDD269C3DD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482DBE7B-E33C-4AF3-8465-4E5FF00886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69AF0EAD-8CBF-4D48-A11B-96141A0259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76F801C-0371-4830-8E20-CEE545620A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409236A5-2564-4159-8F8E-7C1456C453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A0D6644-935A-42EA-9DA5-C89744D7E7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C25902F3-CBBD-4434-802B-D4A170B111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33B5519E-41DC-4AA8-9CCB-ADD2BA8D31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278460FC-EFF5-451A-98E5-F7551F1250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90E2F481-AF3E-4BE7-8802-F4BB651F89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17C2AE7E-40E5-46E2-BE64-43547814E1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95FF4D38-B114-40BF-8212-99FFF7ACC9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5F044CCD-C8D6-4203-80C1-44444EBDCF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6C05CF5C-21EA-456F-9287-D48204BA97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7F4B3C77-9B1A-484E-9825-98696F1D05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3299F580-5CA1-4EEB-84DE-5A26D617C1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0E2D522-1A80-4239-A042-6EC983C366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EE84D9F-6FD8-4691-A32F-9E7558EE42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43C8041-9C4B-4286-BAD8-6CCC2F072A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DA9FBEB6-A801-402C-8A16-1766F88894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E7ABBB9C-6404-4E9E-823D-59A9CBA7B3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82BFAC6-D215-484A-8852-0392361E32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AEDB0CD6-8560-4DB2-B81B-B8362E1ED7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CF4EDDA-02B8-4D7E-B24D-53A1C43676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184F0A5E-1CE2-4C38-AF5C-E368A82791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FB730056-F6A8-495E-A3D1-FB41DFAE77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48B8C3E6-7EA5-434B-843C-21F9C59399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C4E06459-E755-42EA-8210-008FF4F83C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AF50ABA5-B137-4A51-AF34-823864B190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7BF3A4ED-852A-46C1-9839-722CFE1CB7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CF23461F-0DEC-46EB-81CA-A61388E48F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7FB0BCCF-7641-4060-A8A7-87FB3D4C90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2AEAA408-5049-43BF-8493-32EAD8D641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8918094C-650A-4785-A9B7-89A1396621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3E728996-06B2-4979-8341-1D8BEE8D13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E25F9CB4-A000-4351-9219-1E09D50F85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FB77B1CB-B81E-459B-8C40-16550023D6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476B3CCF-4264-418F-B0B5-FAAD840EEF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BD0C5E8D-8405-4A92-BACA-85E16CA045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9BFEB9E2-AEC9-45CF-A6AC-C58FF71DEC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23698A72-670E-4503-86E2-E727E04195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DBC4C715-BBA0-4B89-8583-B21FFC27CD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DEC0A492-D42E-4AC7-B3E5-3DDE79CE73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5F6166EF-9FE8-471E-ACE7-A143787CE5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A2506270-3EA2-4034-B7B0-F7F7D8E3A1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F39C76B-A249-482F-BCAC-4E7C37C929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2826BB8C-281F-4F0A-B593-6EC829EBB0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26892C4C-0A02-4E11-BDA8-C427E19282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391B8614-47D9-465D-BDE0-CF62021B36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DEFAEF29-24D2-49A3-B081-B8130399C8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77430C8F-BF06-454D-8D70-268D9F6A5F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019B630-D2B8-4ABD-8236-20CB36797A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C74D8033-A957-48B7-953B-B2D0E9BDF9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D87DDA71-87C9-42FC-8C76-BCA8F92213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B1DD4AB-023F-4ED4-880D-CD4F8DE0EE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4812DC57-36C1-4E52-9269-8DEA860D7A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D2B87632-71D7-488C-842D-D6A1E59A8F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476D649C-A5E5-4838-93DB-B0B3FE8C60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73C12354-F55B-4754-82C7-5B8D54FADD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AF243EA3-A769-4221-985A-43087459F2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FDA5E5B-31E8-4AA6-8F15-8972AED79A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5DF39399-A730-422A-B3DD-9217FD13ED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AF091FAC-BD99-4862-A985-F84FCFAAE6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934E029-C250-4B45-A314-2EA39112DA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91D493F7-CBA7-42B9-9EBF-38B86254B6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2BB0E1D0-534F-410D-B1DF-5BCFD0BEEE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710E82C6-F288-426C-BA68-FEF18785AB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E381E70A-CF00-414D-B0F0-DFB86D4FFA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D9F5CFCB-D244-4B6A-99AE-868BF61488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5863F529-E7B6-4EFB-9AA5-9A38D96DC3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69EC272A-B75B-44DC-A2D1-5B8656A0BD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C3CBC2C3-C6D4-4D6F-8BE9-BD34E5DB99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55C0C297-5AFC-466A-8FA9-8D6EA50DFF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9931CC46-8A46-40C9-9E5A-D9DEFED2E2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670ECD90-EC48-46CA-89E7-2B87969262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F8924B22-4E22-473A-AC32-0ECB8B0A27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8D247F03-A33E-4779-BB0E-36F59D0DA3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829BE194-3568-4B94-AA66-8EF7699F57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9CAB95C-C2E8-46AC-B8C0-9FB9715685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BF78F0A8-7D4B-463D-84C0-EE8F138D3E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482FF16C-07AF-4E1A-A59A-67A07A0710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8F8A75A3-961F-4627-A852-C78E9A810E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F34272C8-FB93-4F10-A6B2-22E0E7948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B085D5BD-5409-4857-B4D6-8BEB656227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2E11DC2-6E50-4AD7-A3E8-AA4B3F22A1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8161DB24-66C6-4045-A5D0-F0863C1D50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C2D6221B-35B6-4104-B411-73FCF964AD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22B2882-533F-40A5-A77B-7B6D893D62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1FF33CAA-A56B-42C8-8477-1E673B271F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E52504A8-926E-4E37-8AFF-72081528C7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8A05BEE1-E8E1-4038-AAC9-4A989A5983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173389D2-BD5D-455F-AD1C-873BB3CA95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83D33693-342E-4735-BFAE-A266A439C4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11A98D50-8437-4C05-8202-836E0B4E34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CFD9C06D-B6DC-4348-AA05-6991DA3AC9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EEEAD0DA-E703-4CAC-B334-72CF6119FA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E4E71C94-FEB9-459C-BA14-312C5B7028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41A3C56-FF98-4792-B39B-F9CAB74ECA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9AE1F840-D027-474F-9056-E46BCCA0CE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E36E7829-FE0F-45DD-A01A-5990458A53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D777CB1F-E55C-44E5-878B-6E89252218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3A38C7A6-21E5-4BE7-9310-E7C6A30091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723958BB-6F88-48BA-B960-F3F48EC74C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C66A0FE8-D1EC-4B33-B86B-91EC487585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FA052AAC-6BD1-4ED5-83D0-43A8361227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22434D11-052C-4F45-BBA7-4EF6BE6592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9E24E5B3-F34A-4E22-BE26-8EDF7AD7FB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2EDFD1CF-12C6-461C-B7B1-3EE8501D7D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455F4806-4B3E-4C1C-B122-0C45568EFE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B7E280EC-A029-46F4-81C5-F1D6E05B37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A90725FB-EA50-498D-B314-6CF14C94C0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3208E6A0-DFE5-44A7-9C89-9158A7003A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E1F0D4-AADE-4477-B347-0692B54D40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682C507B-5C42-46B9-BE9D-F0971E339F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555D8314-05E9-4D92-94B9-55316572D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63DB8CB2-C9D9-4329-AC86-BF17EE6BB0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2D680831-7BF6-4F02-A128-C53FD35F4A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6343CB4E-0F5B-4C51-9F9D-E7FD29A9AA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4CD05943-4AE6-4F0F-9CA4-E14D03A357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35D5B32C-F730-436E-A00A-F2830AB4C6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CAD923D6-B6B2-4E24-950A-5AEBBBF601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1E513418-4FB0-4274-9E7F-D924984868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ED81651B-7E79-4BB8-9A4D-1703E076CD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8F7277D5-F93D-4F57-BEAF-0DDC7B16EA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DFE30BAE-9111-46A0-9A54-58624B8886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F4858882-BC0A-420D-BFC7-CE658762A2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4A107895-92D4-4ACD-9F02-0733F6F24B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DA0A1EC-BECC-44DA-A2FA-842D327711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4FBF8C25-6671-4CCF-84CB-889BFA7606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52B53BD3-3D9D-45C4-975C-853004FD2E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23E20350-0334-4029-97BB-24AA1407C0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ED21E4EC-D78E-4C03-8584-E54456FD2A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551F9BBC-58CD-4532-AA92-7F107D7E84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2663E078-901D-4EB8-8B79-85F8243FAC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E711AE77-9D59-4458-8EE1-2904F9748C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B9C5AFC-9A26-4DEF-89FF-AF7F0067B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01EA0F15-13B2-4ADB-8DA4-EF0D22746F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B29E86FE-45AD-4C4E-9B2D-878F9C160D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5243306B-9148-4422-8F7E-3264C0BF1A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53DE1D71-CCE6-41BF-883D-94E053CE8A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EAF7FCF6-26FB-41BD-B283-2446DE0F77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86DC9210-B358-401D-926D-F92F852B63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6A47CC2A-5967-45EF-B075-6F33363B9F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88839A3B-84A8-444E-B20F-F56AD9FD97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320C2D58-1CDE-4BC0-9625-B9AE7FA169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6CDB74AC-764A-4B03-9572-97180E19F3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DA6326C6-E84A-4729-AC5D-1AE79BA53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0FFA283-B87D-4C31-A19D-79460757A2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1238876B-471E-44E9-AA28-2498F8C399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DBB7CC8E-1F5F-4B9B-8EA2-9388B10CA0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90BCEFF6-438F-424F-8FF7-55EE735C5B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84A43F3D-5ED4-4D50-BDBB-6C68A46CA1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65D344E8-3517-4503-9D5A-5E7224C42D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CFC3AA07-8FE1-455B-8489-6FE58F284F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15F304E-0E91-452F-AE2C-019EE9B394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1FCD3B20-7060-4E96-A42D-13DCFA67E8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60FF544E-2DAE-4F16-92FC-5D98E11E69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ABD01352-E9E1-486B-B48D-E2585211C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326D0244-F45B-4B8C-9D30-878291D486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4A3D394E-0182-4774-9DCC-7FDBB81ED6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17D19F5A-5796-44C9-BDCD-6B9F734ED9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7BA61B09-8A9A-46CF-AC52-F5AAE94D61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CBBCE596-846B-4D6E-92BD-D9A86577D7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93D41B0C-5EB1-4C8B-91A4-491EC6B311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32ADF0AB-9558-4437-8A29-720C69AFFE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BFEDD3E3-5006-41F4-BD8B-8243B72AEE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680B416C-062E-468D-9449-0485D23A26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CFD77598-9AA7-4324-8792-A46B54BFC2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B9CBC3B8-1B3E-4E9C-A28E-90A2BD7ACA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B03C0D7F-4009-48E8-8224-E9CBCEEE0B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7DB3E187-7AAF-4D8E-BDEF-8F909BD8B3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A61058AB-A857-4B02-BF6F-DF302C739F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4FDCD43E-03FC-4604-80D2-4727DE7561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583286A-8027-4991-AF58-1F8C17AA70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4202AEA4-E8A5-462D-A779-05AE99A60F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160DF21-135F-411E-B08B-31117F8DDF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54BB808D-C808-4438-A9F4-58D52299BF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D979CBFD-67E2-4088-8803-D35B3C644D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E89F52FB-ADFF-4ECA-8F8C-50C0B71093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56F6056D-FBB8-4BC6-8016-3A7FA1EA89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2C0C7DC0-F1EF-4D6E-81E0-2BFDCEA5B4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195BCDCC-AF17-4814-8C1D-D01B0AA9E8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169A798C-1092-49AA-AA43-57484AEAA6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E9083721-95B6-4DA8-AE59-29E494920F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3EBB26FB-CDB0-46C8-B230-3F0DA576DD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13636A1D-E504-4D91-A455-D8A458DD02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487565F8-94F6-4D21-AAA8-CDB6E128A4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785CD6B6-14F4-474E-886D-D4F0E3D951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75E1744C-C9CA-4B9E-906B-77FA938E58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FBD0162A-E10C-4416-B216-E210DA44DB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5A137F46-3CAD-47A9-B50C-E08C8B569F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7157BE37-A63C-4C64-BBA6-46C7366AD3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D8CC51EE-1196-410E-926B-4287DCDA64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F425385B-BD03-418F-A4C3-17504F1EC5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DD71CF77-CCDC-4642-8ACD-0BD7D9C727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6521CCA0-814C-454A-B558-CABCF56165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F8E530BB-6E3A-41E1-B89A-31CD0DAF22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6F0864E2-771E-46A2-B80B-B17E982728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535A536C-9589-4664-9275-52B61E7D78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9E35C744-C8FD-4A53-A2A3-68A63BD6A7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C368F559-5D30-4247-B9B4-BC937A5BFE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35BADD8D-287C-4EE3-BEAE-DE073866E3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F53E4645-C445-40A0-9634-99620E60A2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34AFDC23-8F36-4F84-88C7-FCBE19B8DA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9E4DEF1-D583-4DDD-9BA9-4560C1295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5DD9F0BE-E7CD-4A39-8591-3FC3A7266F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11B3EC88-1797-413C-8A40-CCE50953F4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47686494-56AB-4F2B-855F-F7C0849ABB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44282D16-AD14-43CC-A9BF-1DD7E1859E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2E0437E1-DBF3-4D81-8CB5-E5FD9DC912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B77B4100-476B-4B0F-BA30-0A1D2D9D82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8CDD9122-F231-4829-B634-0579430CB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39DFA401-8317-4113-A775-17A99F5571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AABD66CE-4826-4D3C-A9A8-8C316D68CE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7D6CC551-F61E-4B3E-9680-E1C5B9D61F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13E8583E-0F54-42B1-9D35-31BE377F19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2C709CCC-40AE-4775-B981-3EC0C2EF9D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AD0DD583-F779-4CBD-87EA-9DEB90C50E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F72FE20D-2515-483C-BCBC-9C6B3BD2B2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CD754B55-310C-4E4C-B42E-C077AEBE94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E4DD1D7E-38CA-4767-BA79-0263C36856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7AFDF1B3-56D8-4011-B2BA-9A8FE98B5E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E62C0C81-F738-4F8C-AF26-60B41E3F6C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C0501F93-350C-4A90-88B6-B07B029B77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503A195F-B88E-4073-9F6D-75CDC35448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FD58A46B-9071-4E5D-8D57-780E174B3D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381BC22C-F6D4-47E6-BD5F-D81560E869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29EE23AA-F647-42F2-A604-20AE23A02C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DB1B726E-823C-4EAC-BC4F-F1BE905495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7B105A33-C544-491F-88C0-51C331FA5C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4FD3AD5-B076-4FA1-8F33-BF3B42734F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8CD72DA7-BE76-4398-892A-3E2EF08DAB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67F58713-8D73-42BC-8A5E-A7C0BF4614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C7285DDC-8700-475F-98BA-2ABC264896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DEFC30E9-5CF1-4C53-B22D-1A54CE8032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DE434C17-C696-4B0D-A910-A252B5DFC5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178F14A1-958F-45BE-AAF2-27798E3DB3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B914ECFD-EF9A-4DD8-A6CA-C2B7D188E2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5B54ECAD-EDF4-40C8-AAC1-3471F44B6B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9BBCECCE-49FD-4B84-B90E-37DA224180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37ED1D68-3D63-4767-8D09-7DA18E39AE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531E36B1-3502-47DC-A5EA-751DBF7183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53A6308A-CF5F-4AAF-B80F-7F9FC4BD3F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D0EC621E-B7BB-4644-BD7B-5FD2B9001B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4266DF66-EB17-4D46-9861-8A984E68E1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9C26D1C6-187F-4BE9-BB44-0F6C7DDE8E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1BCAF5A5-8DA3-48E6-92F9-6D19CF027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59EFB60A-251A-4B43-A8B1-E1F436D1A4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925712A6-EC61-42FF-86E7-0CDBFC5A3C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EA884662-B1C3-4958-B3E9-F56A7326B9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8043171A-C008-422B-A2B4-14652A7ECC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93FC1160-8585-4720-8CF6-38B7E7BDAC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6D5822B7-C0DA-4D29-9E46-2A2BBA87B3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7281E10A-D93E-4594-ACA7-33B02C9566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2A990CD-6EA0-483C-BAB9-43E9CBDA94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B64FDAE9-4045-4B5E-8609-91D21CED62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3C196BE0-2B87-49A3-9189-0A1B68A86A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7C7D22F1-8529-4B3B-8463-A7AE85D5CD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918C6093-3DAA-4296-B59B-279FB78A29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EFF82630-CE45-4EC6-8A49-00268EAC93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128947CA-D69E-4F75-9368-6FBBECF3EF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447F1573-F718-4771-9E9D-C278A57A9F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21B35F19-747B-4189-B68A-6BC78109D7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A56B0908-E30E-4E91-B2A5-CC3DD93580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C1BC5D37-AA0B-477D-84EB-28B337CFC1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EF54B4F5-7ADB-411E-AA07-1DE7C6D1FD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53F23ADE-C367-4C41-B3F9-1EAFE7B2EF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DB4F141B-7E7B-4492-B363-ACD1CF3EA1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681182E2-B292-407A-A94B-99063D4C57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2EF65E34-2EDE-4FC2-ADE4-F05A414389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81C16BA8-3F08-48A8-9993-47912673F1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8F9BEA6-FEF3-4D01-B13F-14399EAE1C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76C1376-C972-44C1-9BDE-61405324BA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A4D6452E-75D3-4F3A-8835-1975CB249E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3051E18C-8138-4C4F-BBBE-A4F202D908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F4145FDB-5387-4ED9-9EFF-68F53DAFE4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4D340489-2333-474E-B197-94D56C79A4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B6C6052-4661-4465-9FE0-61C49DCD4B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4D8165F7-9024-4FC0-AA15-11EEC78C19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45494D3F-D757-4ED0-B60D-FEA08C9CC4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8915A733-3095-4DC2-BC2D-7B1705E9E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44317B73-773E-47EF-AAE2-FD2F232E67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199CA84B-8D0D-46BF-AB7B-359555ABE4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CB8F9E3B-DD7D-4F38-AC9C-9A1F465472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834666DB-C0F9-4B90-B2D1-C6D5261BAD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BF6834A6-B76F-4D84-B857-CFAF0B70F5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950B6184-078C-47C6-A05C-6977033E0A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96C827D0-A73D-418A-AE27-758BC25218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FBAB7C36-26D5-4961-93F3-50089FBB38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69BF2292-2943-4207-97DA-EA6FE96D8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3DEA5E9A-9961-4B3A-8024-80AAA60C8F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E4B4D5A3-FF36-49C4-9756-CD690BCE96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2FB48698-BF20-4FF6-9F05-2662107520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E866CEE9-23EE-4698-9046-B8AEF051D8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F3C3A104-D949-4A0F-8FF2-B2419571D8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9E21CC72-F635-4688-A04D-9F6B31A252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D1B9CEC2-EDB6-4979-B59D-16FC5710B4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7EC28CA8-6328-4D1A-9695-D855B79316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B92CB39E-98EB-4BC8-9655-4D83D85AE5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29B6F7CF-99CE-434F-A0E0-B9EB1E68EB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2BD151BF-88F2-4FC6-8D24-52160C5ABF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58E8DFD-56B8-477F-8673-900C8BB1BC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1D38C497-D508-45DF-9F51-CC20227FEC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E0A1ED9E-EAFE-4436-85DE-4D5631B128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55B7CBFE-0666-46BD-B911-84A70B1EB7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63962C7D-67A3-4607-9F6C-3FB91AE01B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32B28653-70C2-4B63-BAAF-397763FD83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FF8E6F86-BEAE-4EF1-9EB9-98E3F4AAD0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A4D33489-2006-4528-B9E2-CEACE4C343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8824922D-6188-4558-9DF4-C70A08457B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C4651988-03DB-4090-B69C-026096D5CF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D57B9D02-4047-4D47-A6BE-52CAFD34D1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6C105F56-3A02-4856-A528-5FE59DABE7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AC9738E3-3178-44CB-957E-58665EB17E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1A1A957E-5A19-49FC-B788-C94DBA194C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26464E8-796E-433B-888E-75217AC4E7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93F29C31-27A2-4FB7-BB2C-CEC07BDED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5D2F7650-087B-4EE5-B1E2-0657B81077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24568114-E574-4E3B-87A9-6B9C3B28B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60656C1B-2AD1-4E15-830A-3397353AEC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A5D6D760-1AB4-40ED-97F3-6B8BBBD8F4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D00E908F-7366-47B6-9923-BCADD00EC8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BE04666C-B26D-40CE-B7C8-04E227552C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1C1611B4-F56B-4F55-B7B2-F9C451413E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B43FBC0E-ECF9-458C-B455-6C7ACECC20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E23051A8-F9C0-440D-B3E3-993E2528D6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B198E1BE-19F4-44E7-ADA8-F861A70380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E9AB225E-3B1E-408E-9402-619D3EDAD9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A7D118E-6340-42ED-A29E-7182B8CD95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1365586C-10D0-441C-883C-1B54E9E157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6C6101F6-00AC-4061-A3BD-E56BF53273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A2EC8E24-CA91-4060-BAE2-689868A778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5C52A230-C0F4-4C62-B4B6-FF7291F82C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B44A7287-07BB-475A-8328-B50DAB12E9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2E2D41F3-AC30-4305-ABE0-196038C037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37C5E01C-2691-4F0A-939C-DC493BAA32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C6C39C51-6CA9-442B-A5D4-757133B3D9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1925A367-7C58-4F40-B775-C7EA078D41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492E76C1-27E1-47BC-9F09-7111B66E5A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7CE1876D-44D9-464E-9D46-E1BC272442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24C9B89E-CE83-47EF-8B4E-E53C8FFC90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5A76060F-78CB-4DF3-AF35-2B5AD407E6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A500A75C-174E-4776-B635-C1278140F2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57CA89F2-2C79-4BDA-804F-92793E3EBA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A5D5B3C3-5A45-438A-B8C5-12852DAB51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F942E484-27D3-44BA-B90C-0299B4E40A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430401C0-EE21-4315-9D57-C94A638027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40217817-0E35-49FB-B5BB-2DCC7887C6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813C49F5-CC01-4E69-91DA-DF0764EE6D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B387EE2-F2D4-4E55-8640-EE6CD9E60B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389B8B00-49FE-4CC9-97DE-D5A410AA80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8E2DFCCE-F17D-4C55-8D7D-EE0AFE9B11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86A25378-BF54-46FD-A49B-CCAA92ECEB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5FFE1A0F-EF27-4793-894E-E9983824E4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EEFCAC57-74ED-429C-B53B-C3C3FB1134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9989D5CD-C018-4385-B950-78401535B5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9C8D86D6-C633-4D23-B486-79E0297B3B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E230224F-4CAA-43AF-B593-0691BD763F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20C21DF8-59AA-40FE-BE51-CEF81CFE55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FCB98A38-C374-4A86-BD0E-19806CC2A2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BABD4BF0-6671-4806-B906-4FA1C58B63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1C44C9CA-7A63-429C-87D1-524C0FC039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A7891959-1B4B-47B2-B5AD-78A0756584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B369E294-6023-4E37-A27B-6D6C786D78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27E75C32-3D59-4203-9832-6EA5F67140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542B51A0-290F-49FA-BC92-B298A4C77D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3C100EA9-5CA9-4517-803F-CDCA02D195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F225B08E-D29D-4B75-9B5C-119554E196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6F9A87A4-3AFF-47CF-A506-00504D796E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B45B1BC4-E770-46B9-B46C-10743D3668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19D68DBC-ED63-486E-B347-C3003CC9E1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7F2E0746-5C38-488D-BC43-AEF3D85FC0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A29D7E69-DA76-4161-9A6D-9FD6526F1B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923FD1B3-A663-4DEE-88F6-8F1F84C771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B4FAF6BF-88E1-461E-BF35-1CBC6EF339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31BF1C53-B534-4261-999D-5076D6F4C9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FFA3CE33-9AF3-43C6-BBDF-F24801F6A6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61EE21FF-BC7F-4CFA-A27B-6C57FFC42D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37B2A46F-BABE-4518-9631-51354E8F1E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89566E52-3116-4B61-8761-3FBFD19939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2FDA4556-9692-46D1-B6C1-D3F1D13077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D22AE2D9-5322-43D0-8000-2A80C143B6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DBD1025-0216-4329-816A-ECC9CD1A3D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2734A9CF-B7CE-4BFC-A637-E81253830C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57007E2F-07F3-4AFD-AD29-8D8421B695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8431CFED-0EF5-41F7-A644-F3041E32E8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5D73F102-CADB-451F-8F4D-9EFB66B83F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4B0F3D42-A1D9-48B2-9248-59126431CD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BBBD922-9BCF-460D-89FA-682F386F9C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D4B6552B-B22F-4743-A0FE-EFB187EB93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22E88FDA-C99D-49E9-89D7-948E024E2D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377C474B-02A7-45D5-811A-2D0A53747D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F38E6A7B-3AAB-4D2A-9DD7-EF258F3FB8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91EFF0C7-3965-41B6-8923-38E03D5DD2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69F77FE0-5AC4-4E72-9C34-33F3427E6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3D27EB13-2166-45C3-8E43-4B0F2B7C6D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DF4D1FCB-4086-4D81-9B81-5858833EF0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E682C170-9B5F-4715-8D1F-B4192AE164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DFD343E6-5CA7-477F-85E4-DFB3DD1889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341432D2-3C1F-4E18-A22D-ED02CBA4D4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1E5731E6-B837-4EC9-A402-79A41C9C51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C9C1295E-B66B-4BF2-8E70-548E39B173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C6F6893F-59D5-4EA2-A70D-7BEC91E5B6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3BCA8D80-2798-4EC6-8680-87B4600BAD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F981A659-F970-46FC-BD75-AF4A7DF51B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14659862-9C59-4407-8585-CF9227299A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7BE48A24-9062-4DAC-99BA-F66916598D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E3596EF3-0383-45B0-89AC-C1D6619AE9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976B48D0-2C60-44CC-AE50-B19327752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A8DAAE4B-1D6F-4CE1-B9B9-D7034A5FBA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95697C82-877A-471A-BF95-E305B9AE27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E530ED40-F412-4385-85AD-2982E00B60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9E923D65-9B3E-4F3C-80AB-ABB1B112D6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FE73047-8661-4748-9812-28FE611BB3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F1EA8D79-FA80-4BDC-AEAB-992740A43D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1B6A7BD-DD3B-4DB5-A833-9D87B436B2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F7E8D330-16CF-43B9-909E-CCCD28F3A2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F683E61A-DF2C-4306-9AA1-A4E268E58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9B1C8B63-A2ED-4178-98CB-FD89A54F5B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FFA67ABC-7728-4982-90FE-6D942EE7FB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8E818D8A-4DF0-4829-BE21-28DE4341E4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40406EC1-3A01-49CD-B3F2-A053E6D5DD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E9145B25-9B21-4E32-B18C-FFBE393CA2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4C61E81-C2AC-42BC-A30F-B9FA624465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E4070F40-5D62-4FB6-AA8C-564C165EA0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34B7BD1-DA2C-49DF-B270-6D72B928B2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E296632D-A024-4C77-8876-14FDD09165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C760B539-7195-40DD-BCE2-F6712176E9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15E2871C-6E34-401E-8D80-BFC67F794E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130D3D30-D511-4C61-A743-7C79144630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FCB94702-DAC7-492C-B92B-DF454A6574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FB4B218A-3103-43C6-8FB8-45E18CEB3A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34D3DF71-5567-4D14-A83F-08B9CEDA00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862C355-B541-42ED-94B4-A971ED4AAE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D918695-BE12-4EDD-91E0-9E66DD58D7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FBAF4926-879F-44AD-ACC9-CD3B88AB21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BDD7F46-3F48-4966-8B92-D0AA00C2695E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D4DFF565-9B81-44A2-A6C0-711796A15E0F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98D03E7-9179-46FC-8809-9CFBE20387D9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4900E6C0-B478-42B0-9AFB-81EF77B57B2A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CF1AF1E2-F5D3-4F76-9545-D11FBB11F821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DBFF4835-290E-4C83-92F9-2B08B4F745B5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89E077E8-1376-4057-932D-4EEA3598CAF5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28F7C434-09CD-428A-B94D-88617E3E3EF8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A06DF28A-053F-40C1-929A-55CCD7B0C524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18A5251B-362B-48AA-96F3-B519EBBC1F4D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7C094916-DF94-406C-A2ED-A051512D83FA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F6A562D4-4F0B-4588-9FBD-9C2BEC009DCB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2D7445D7-E36E-4B05-BF06-C26D1A476B88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BDAD8235-E659-401D-A743-33061F820A5D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D354A40C-A987-4A51-A158-DCEE6CEA037D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E6F9F3B6-9ABF-4529-A454-A3317439BE19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E2E31F5-032D-4967-8AC7-49F0C082127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AD6126CB-D156-4261-871C-DA68D4D5401F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B7393201-E3D8-4E8E-8CE3-F7E5B882F48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6CA7255C-B604-4B61-A9B8-46939EAB7A8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548796A-7115-4016-A1AD-7B4B96D27F9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5BBC62E0-E380-4F95-AF75-ADAAD0267B4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BAC7AB58-2573-4BD5-BDC9-9D28169E982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FFD60E75-17C0-4B29-B77F-CC8EF198784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1B269F1D-2B59-4A9D-96C5-875163FBC06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1A72141-CC95-4ABC-8014-2E77BF7942C3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7CFB1068-53CD-4077-9964-1AAE7C513A4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573F5454-0CBD-4628-8198-EF9F8D0AB64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3CD8B-E8BD-452C-9791-A9C3695FA3D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B44F840-AF32-41B6-ADDC-C87044ADDA2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8DBAA3D8-204A-449F-A9BA-F3B730D5362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4D922C4D-C04E-4B53-BA31-1499A29422A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6DFBC0A4-B1EE-4FD3-A06F-1466F8B943B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29EAB55F-D394-4B8E-AD60-0535DD26ABC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F86B71B9-24B3-408B-B327-2CF62CCCDF7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10070DCF-CE6C-4C08-9C53-8C3A8602402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25DD732A-2BA9-467D-B9F1-1A2008CC3A7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7427CEC2-9622-4D2B-A21D-EBB8040F92F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34CE894-D014-4814-96E2-19CCB73482D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FB49463D-AF00-45C7-9B09-7E1814E49A1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EA17E822-C753-4130-A52E-E191333EC47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CF1397D1-DAC6-4CBD-BBEA-2EBC8D22A81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5AF13155-F978-4B41-A166-B85D5AA9718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6E4D188F-D202-4457-BB00-97DB44247BF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4CE97942-7E15-48C3-A4E1-7168F1F2FEA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6ED09960-D1AF-4CD3-83A2-B53ACFB3C3D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9C949555-4570-4346-853B-A45D0882C8F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1F8AFECB-6ABA-49B3-A52E-D0487BDF7AB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29F9F073-A91C-48E7-A7A8-973CBB661C3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35CCBEAE-DA81-4E08-8739-E97B4976A5C3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E6EC30A4-7E45-42C6-9DFA-5938B1E82E8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F9D0D84C-ADB0-47B3-A112-8EC0546C51C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5853B33-310A-4DF2-A48D-5337713F07C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CB717C0A-AF3A-4577-ACA7-9F7649945D9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CE802229-52D6-4897-8157-E686B7564E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1A91B567-31CB-49D1-B791-F0781277A2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2F7F4C0F-48E4-486B-A668-2D6795B0D1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7DB8A7BE-6D41-4128-8CD5-3231059BE6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2D6E7C75-DFD3-410D-85DE-A5A69214A0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E66EFDB-98F2-42C5-A039-67A8098417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7804CCB9-EE35-4610-A59A-4113A9BA2E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8ED0337-7538-4D07-8CC7-0F9157CFF5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B94ABB27-B3A5-4ABA-856E-56812CECE7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2BED6D1-309A-419C-9B44-B21CB9DA60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B5A8A3B6-28CB-48CC-8CED-F4638F4424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B28DCECB-670E-484F-AE28-A4CE84F3F2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D4ABADC7-C8DB-4EDA-9EE9-5EB07A8EC1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F5C0F2BF-4B6A-4F70-8D79-E79FF1B1F2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6CB03ACC-A31A-4BAF-953A-89567AEE3C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386DB0E7-546F-4D68-ABF4-2C33E21583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5732581A-1581-48D3-820B-2CA7FA3DC9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AF84B89F-2843-4C03-8DF3-FE016E52A1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30F68F69-3B49-4251-9419-110589B787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BFC24F2A-B2B0-48CF-A49E-15DDBA0FF8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92AA92A3-EFC4-4CA5-B6F7-40FB5F3F53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899D9B0B-09E4-4AEF-8ED7-2FCFF7B9E5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6CECAD3C-6CD4-42EA-B238-30D5F908B8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5F4957C6-B0AC-46A4-AF79-C13C28621D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B011FCD5-4B65-4B70-BE13-E5C7DE1366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25F45501-3B55-409A-A07C-23D7298444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5DC67B44-3E7F-4A2A-A057-9A73F7E4D6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79AFFCCE-2574-4641-BCDD-F5D03F31A7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1BAF0FA-07BC-4B96-B16B-533EDEB30E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2E7E2F06-9850-4320-9293-F66BE2F131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CD5DAE32-C907-461D-879A-7CFAF3AD88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9B5DDEE7-3B1E-4358-B6D9-BA590F2996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4455C8AC-0059-4DFD-93CB-2EF26460F8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C7B0B1C4-5915-43BD-AEF0-0B82AB7ABB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FDBD0E86-3220-4228-BD7A-D4D3BBF7E7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5EB4B335-64BB-4CEE-BEC6-FF0531ECD5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133155A9-9DDA-42F9-8D07-1939970B6F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282D1B80-A6C4-415E-93B3-215B66A613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7D3BAEAC-EC7E-46B7-BC3C-C334BEBAE2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D2911339-A5BB-4081-AE5F-554ECE9479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5EE9EBE2-D5B2-4E3E-8921-991B95ACBC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CDDE3C2E-A2BF-4A5C-B433-DC2DA5B140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FC89437-D70A-4935-BCD4-8DE21F9A00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8F819A0A-83D8-4EC9-99DA-CBC00D9C7D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4435172F-5815-4A96-86F6-902A7A92B8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51432CDE-2BF4-4758-98CD-88D1E9E977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1E8BE167-0EC2-4BA8-938F-BB010DCBC1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DF09E28E-DE20-4669-8899-CDF14AC980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E379FA36-EDDE-4F57-A9BD-D680AE1D72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2D2CF43C-5CA1-400C-B2CF-8EB69F2CA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804A7429-4270-4F9C-9FCF-44EB1D6CAA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3BEB19E6-6F6A-4C38-B520-58EA1AD90F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E1E431F1-BBF8-461A-860D-F3D1492831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C2C3D222-C3E0-4912-BF33-8963849645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3F6D77DF-0231-478A-80F7-9820B106D0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5FF91021-FEF9-4890-BD70-5E58AE055C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F4917A26-6BEF-4984-AB4F-16D7787D62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A805231A-32BD-49A6-B7D9-79FAC84A38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5E4086E1-4C9E-4AC0-9A71-158DDA1770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8A3694FB-F807-416A-A2AC-8880C0D7C4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70675FC7-855E-4137-B5B8-EE3A87F8E8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9CC44199-0B0A-4FB1-A430-830545D0F3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7262AC1-CF09-4519-BC99-462FF7881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622ABEA8-4437-4566-A899-45ED2695B0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84E6A4A0-450A-4B4C-8793-EC8A60807B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DB147C8F-AE4D-4714-9DFC-9B85599DFB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1FA2F22-D0EC-4686-8C0B-FE356CD7C4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59DC9E65-B1F2-4397-9D44-72C6DF6076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84C4AB96-EB11-4935-97ED-178EE90221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AA181145-469D-4DBD-8212-5B5ADDA6C1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E52B633E-570E-4998-933A-999BDBF9CD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269252C8-2AE5-4FDE-BE86-B7D486395B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9FF9F3F0-5309-44E3-8879-6DA7A9A352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EE766C87-C207-40F0-BC3A-84E431618D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4DFD32AF-E235-47B0-9588-00ACFB8C6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694E8D3A-8280-44CF-B81E-0408C5B583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FB9BFDC4-C851-439E-AE09-E48D6FFEE2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5CAA5819-09D4-4B17-A584-7DF1D81340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8FE6326F-8486-4F6D-9AE7-C16B732218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599F17F-FFF5-4764-B45A-7F963E7EF7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108EA0DE-7430-4EA5-8953-56B6003B90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2466F457-B429-458F-8987-71335DA0E2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3138C0B0-8E33-432C-A878-4144C6E9DA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17DFF408-22A0-4C69-B1EE-E84EA26A99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0573D2FC-65DF-4528-9FD9-29F02D3133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A1A47CF0-C4C5-4B85-87E9-19A4EC7714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A4649CB4-F969-41E0-9C31-B10F6D9FCB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8C1437A5-CF71-4ADF-A21D-A97F0FFD1A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13153DB8-12A3-4804-B3CF-15186F069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0748C137-374B-45BC-9803-905F1CF05E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9D3BD62D-F8A2-48FA-B469-47E2AF85CD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61AFFC79-8D25-48DA-B303-0A9D8D2885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864059F5-0E19-4D82-B7F5-C64192B05A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D9BFDF7-17BC-4318-B27C-9BA8EEC582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319BC654-F61D-4CAD-843F-D8EF54E548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7F6990AE-C296-4024-9EA2-8A8F5E74BC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91F16B8D-2BA3-41D9-8C6E-E9C6724A5F8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89EE60F6-EC47-4F50-BD84-44F93FA1A30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A09A82C6-1C11-4A46-9232-61D64C4EDC8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41B99C6A-1554-4E36-9B83-E35AF650B4B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FAC79BA6-87C1-46E8-9035-9C9E066336E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4A3B858-C12E-4C75-BA78-6CB98C2533D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0BFA026-E1FA-406C-A648-EDB4F7B2633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87E7BD9-52AD-4686-8BDC-E530C42E87A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2BE3854C-ACC8-4450-B8A6-1DC873F4D08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613521AC-33FA-466E-A5D1-29E6D071113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F5E0BA3B-88F3-43EF-B379-95A38223863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1A99FB2C-C955-4FE0-8BBE-03D2807488B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D948C15C-F78E-4B52-A2A1-3F356B8F73D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7E9E2F69-6824-4496-A675-BC7C81BD6A6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AE87620B-67C4-4926-B3BC-7A46E829494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906DD11E-474E-4658-85C3-B0F0C9AEF72A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9098438-2F2A-4544-B1A2-CFD9C820F74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0F2DD9D9-AC06-4285-A50B-91FE97F000CA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D34E76AE-8E75-496F-9B69-C07F12E6B9E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A3592CAC-CA6B-41A4-AB6A-E9A84B0CA4D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19DDCF4D-A10A-4DB2-88DB-62CA23F96B0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A7F81F6C-60E6-4C1A-80E1-C5688900E99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59C497FA-47D9-4A71-B86D-24FFAB1371F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645A8071-7681-42FC-B5D0-CED0FE2D0951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C9B4B5EB-22A5-47F8-A3AA-61DBA5DFB7B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105EAC2E-6731-46F2-AB22-3B305026252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E7F161BC-86F0-4C9C-85AA-5C29D479EAC8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1B49950D-1E51-4257-A89F-30BD03AD85F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BD599A9A-511D-4804-8F44-B4CD52B4A74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68D19FEE-29A8-4040-87EA-880902582DE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8915522A-EEC1-40A9-834A-5E58D545F4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7A4E5C69-2771-409B-85A2-F29D8E0B48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109A1F18-DB60-46C0-B1ED-5BB77E3320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39141976-08B1-4AC6-A163-7FF910D7EB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B41B90AA-1B1D-4018-9174-EA5E9EA93C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3C51E6DF-125A-482E-9738-39DF2B567C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2C6C2F9-C561-4F88-B89F-9011E55E8B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397505A8-8D11-40F4-8659-5095BBD6B5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21EA0E8-F80D-442D-8738-AA8AED726E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ECA2F314-1D9E-44D1-ADCD-30FDD66236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2A4CD38-3FAE-4C3A-9A5B-D8795D7A2F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C506179A-39F1-40FB-B78C-7272F3F860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34E76AB7-F76B-44F7-9ACF-5D98C60E27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48234A4B-AEA2-4474-B761-69A1F7AFA6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AE083E03-4D6D-4EF9-BC1A-2F127A5206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101A2A4B-E1AD-484D-B665-A5A6238641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1ABAC193-97C1-4F63-A531-FD063C5EA6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F71CD3C0-7963-41DC-B23D-C4710F5A97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C439D723-343C-417D-B981-B2A83A5434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5799C8EB-750E-4B6F-B443-9746FB0DB1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2858F7A1-4B1A-406E-B2BF-645E0D95E1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FF7F5134-E583-4AC3-AEBC-7C447E346A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FA185632-C73A-4E5C-8DC5-1E82418856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C60736DA-F055-4E8F-B5B0-6097168D5C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2E3DE50C-330E-4A9D-AF0E-D21CA473FE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4532D82E-1925-46CE-9CC1-4BB1E2B0DC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37AB3768-3342-449D-9927-77028AC27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759A6800-53DB-4651-BF74-4483B123B3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B164D96C-5D0D-4981-A0B5-2617381AF5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7DCEB94-4CB8-4EEA-954E-2EE93DF2D7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09BFA798-21BA-4937-8BB1-EEA51674AB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302DF809-15F0-4D2B-9CCF-CA755B7DA5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79680F4F-2687-4DF6-8786-78573DDD7D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2C6A2D9B-B631-479F-9B2E-8E0A0ACBF5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D10A69AF-4359-4FD4-A58C-DA60C35783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96E84027-66D0-4C27-A05C-66499460DF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838F2E7A-A432-42F1-9704-A22226A1D9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C4D7B48C-60DC-400B-88B8-81CF0BC99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1CE30609-1C31-4B77-961F-931C1470AF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4794DDF2-9066-4163-A2F9-962E16A384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5175DA1D-B873-46F1-960F-53F0A4391A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D8BB3055-211F-4573-91D9-23512BBBFB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61D511C2-A97A-4F7E-9135-C016B9426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4A559AE7-9E99-471D-8B3C-4E1C827DC8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5A267118-2E1A-4C96-A6E9-CC13E6EB0F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6757BEE3-1119-41AE-9D5C-5C44B6EF5D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AB58E028-0F27-4981-9690-26582404E5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D0B12314-1DC6-4B3D-A38E-73F604910F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9BFFD0B0-D0C1-456C-A3C5-A96B9D5D0F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67BB90C4-C569-4CFC-B05D-CA3F9EF8E0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B113046E-FCB4-4EF8-BE40-2491F4269F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2FF7DD34-97B8-4CE0-B6A8-094C0DA991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13E042F6-CFC2-4003-870F-244DD21BBA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5F8318EB-34D0-4AC3-B177-DF6B4D1984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51757D48-862C-4CBD-B592-B43392ED52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2B4D20BB-F650-416F-9D0E-F7701B46A6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C9C15CC1-177E-4168-8A3C-FF76C79BE1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32E9176E-02EC-4D7E-B3FA-563C847FC0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E9380537-868A-4F6D-93B3-D87FE0CE98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9245C425-C015-4D68-8E2A-EE6236B7F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E6F247E7-F75B-4248-9F51-7EABAD717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23779FB9-C627-41F2-BD5C-327DA5C36C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F0470F77-7AE0-42B6-A284-E1820BAE65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259EE730-65D6-45DA-9102-15520E76B1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283345CB-6CD9-4203-A731-5D0EBA4AC6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FA59E53C-E1CA-4FF7-9ACA-7E80199E6B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B64B6D4C-C068-40EA-A1DA-E4A2C77744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A9F12394-4A67-4306-BC22-CD7C2D9D1A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3B0915D6-6AEF-4D53-8CE0-792A87A0A3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78EE9E92-DD4D-49DB-8514-8D15B0970F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558D4D3F-ADBE-406E-99CC-33E8AE9BC2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E21511EE-3122-4FC5-8F4C-B3DEBB110E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D3F4E12F-A27C-4A02-8F42-FB601D67FA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E7463D66-43A4-4BD2-AC97-3315A6403A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41056768-C899-4DF9-A06F-17C17E2CA0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A75454E2-119F-45F2-B92D-96AFE08F1A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9E58BAC0-77F6-4C64-A4B7-62686F2CBA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DC911339-C4B8-44D4-A593-4F9372EFEE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99BE5C00-53CC-4231-9C78-837EF1DF9516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FCCD756D-5295-45B6-9026-D4F93E789656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0E569444-8FF7-4473-BDF0-FC234370A2F0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C6DD9CAD-C5A5-4FB4-B227-A6D257369E31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E2462AB9-463A-4E2E-93F0-047F0E88E4F3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111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942F00ED-3124-45E6-BCDB-7F3FCE05F7F9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F8045018-7FC7-4C5A-AC86-9831E95699BC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AC063216-5620-4187-AA64-953EF7395EF8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ED436286-6CE7-4EAC-910A-3E2023077CA8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3FAEC86-823F-41D5-9FF1-47E65D478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61D9A98F-4F77-447E-8274-33A68AB0A9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D5855849-764C-4508-AE7D-2E4D3B6C7C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755E1C17-E233-42FF-8547-E9C8D9D9AD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32A249D7-9822-4930-A054-7E708FE0EE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8DC0FF52-25B6-4651-9456-6C6B76C44B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7B8F9124-82D1-40B5-9CD7-770EF395AB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8A023C94-3D50-45E7-915F-EB4293AEF3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9BDB76F2-F0FD-4AB8-ABD1-36339A72C3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6B7B83DD-371F-46CF-8941-1F20F15B0B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95BEE8E1-2EF0-42E5-8A07-34A92E79B0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60E68BC4-0F98-4020-85AC-3CF470F348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7582D051-8930-43F5-8B25-B7B1CDC793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7F1637BB-91EE-4B3F-841A-A56FF45C81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D02C5369-B262-4915-A072-9632847157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B071730C-BD2E-4650-9CE8-3CDFAD8670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26FF079-75BE-4998-9058-23ED3F9C0D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8306906A-F18A-4B8C-9259-15E9CEB1DC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37C78559-21E0-454E-ADA3-AB8E31D796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E340948B-8A96-47B3-9516-7086021554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D0A86E8-99DB-4D36-B138-A72C062CB9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32F425AE-243D-44DB-9C23-3D58C151D4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BEC221E9-7DA5-4309-9971-07244325CD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1696894-865C-4114-87FD-7780FFAB07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60F0B8BC-03D2-47B8-9F75-6280EBEBD4FC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5081CBA4-8CEF-4A8B-B453-9E681B56E5F9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225FAF2B-7586-4DCD-9FF7-513EA9A77A9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40593B6-E8D3-481B-B79A-2316808F81FF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EEC67D58-D75C-483D-A628-557BE637692F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B6CEE4F7-7317-4DEB-BCDA-F36DAABBE1D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5A774496-F33B-4860-BC39-04C92AF14A1B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CCF4E7-B070-4B9F-9C53-DDD97DE29DC1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4E1B05B9-2694-47F7-B38F-BBD9C84699B6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783A5D52-1CDF-49F8-822B-96291380105C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79BE1982-49CF-4027-B9F9-E87E62DA6333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471FBDE7-3010-430A-9E36-E67D93C1DD95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CB755496-856E-4052-9EFA-36A9492DEF7C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17E8C8FB-7422-41BD-AD1A-E2463437011F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361DC1BF-CE60-4193-BB2B-A53D98C21F5D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87F22D5F-5D56-4FFB-A774-523A2EED812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D36C33B2-AA84-42CA-87B4-A2C46F622D1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D471F3A5-5046-49A0-A846-00527035313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7B163D1C-60B9-454F-B406-998E7191B5D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FE30EAAB-E768-4754-93E2-2CF45099C29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3916B52A-9B2D-4D4F-983D-2BA700433D6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6D7EF959-BCBC-4EE2-A1F7-18FB3429682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721AD95F-44DF-4DF3-A327-9FE722BD0D0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4FDDE4C0-2818-41F8-B12D-FB1BF80B4EF7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506B33B4-0011-454A-B367-BBD327E4B4AB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B4746921-1C34-41C8-993F-33C23149623F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672556D0-8388-41C2-B890-D41D67602D10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BF2FE0F-D346-41EA-95CE-97F894AA228A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3D456A2-7C3C-4BDD-BF52-72F084A901DB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7295A5C4-29D9-438C-8886-0ADD15CA9DFE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C7A23AA7-5B4B-46E4-A36D-23B793ADF346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7F1A2170-B9C1-4FDF-88B4-69AE733FA64C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975EA463-F20E-4772-9EA4-4DDA5607AFC9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4ACD3469-A47E-45D2-B722-A9B8874A462D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699918F-AE6C-4F28-BDAD-648C718E0F05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F814E9D3-9EBA-419C-88D0-E3354BA84162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3AB9FD4B-0E9F-4792-BB0A-247E7708FD6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F0CB21BF-06DB-40ED-A1CA-A910D2AF67D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62749D2C-C19C-4B34-9A3D-E3843287297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F6E6B900-8A02-47F9-92E5-874BECF6E9E7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1B9A689C-7CF5-4028-9A8E-F4200D90E53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BE3A9517-B5A3-4CF6-A189-745F1EC33B0F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A1F29304-86A3-4788-ACD0-8A44FAF01FE4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A8ACBDD7-F6B2-4699-A840-67462C57BEB3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28E6F3F8-D0DA-4A6F-90C1-5E349BABCDCA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5774FC0B-93E6-43C4-A7F1-845B4677E7D2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BB82F3A0-4082-4B8E-A2A0-17417E2A011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DF560C88-00A8-4BD1-80C3-518F699DBA3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C0D9471F-D9B4-4092-9327-1C6497568DB8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E0AE1D2B-11DB-45E7-B4E0-FD34CD41C1A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66F884FB-1099-41CA-A3A0-C56F5420319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60D3687F-5CB1-447A-AC96-880C1EB362AC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27EB41BE-503D-45C7-AA4A-AC8C790224B3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2405D362-AA7A-434D-B5CB-5E53C643254C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9EF162B8-5C91-46EE-9ECF-703D7ADEC17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C31B42E8-D143-45E2-9DBD-8F3D84A2E659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2DDE725D-1AAB-4AD8-A3B0-1B9B63721ABA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DF2DDF91-8EED-4095-934F-5348C6A4468F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C0D331AF-5A8D-4D9A-BDFE-4A840E509058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C3694FCB-2BB2-42F0-AC5F-58D59E2C008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87A566D0-5225-427A-878A-2B4B75E2A6BD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36FB3E06-625F-4653-B383-8687F53BB8B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9A9CB674-7D93-4788-83EC-EB2289F8C640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61D9D023-93B1-4EEB-ADBE-50F5C7FCD583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7CFCF039-3704-4319-A964-B216205D3EB1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F7142818-0ACA-4E0B-9623-6A00BE4C0D4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DF39D260-3520-416A-A9E4-0D7C7366F26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CA30C339-6A90-4F85-90A5-7A37E1BB4F5E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778C8152-5C5C-4C71-867A-64546769DF38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0015E236-485D-48C9-AC10-A3D26ECD5A7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29A9F4F7-5A04-49A2-8FC7-0437B69B365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7EF3C4EE-3459-40EF-992A-FB839C41074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9DC32B57-5F3B-44DD-9193-DDB6A9055A71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85F3F929-28C1-44AD-A6D1-0E14AD794F99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75E468C8-8AB6-40D6-B7BF-618B6A6F1AFC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196EE372-8756-4292-9678-77210D1FFA3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FA87AFD4-4733-4771-8547-6F49B1708B1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7C8E723C-1D8F-45F5-93FC-0FC22FE328F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6F5B47A9-1246-4870-AC62-E82B2E06B17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68C992EB-AA0C-4254-9ED7-17175593B6C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70869AB3-C13C-499B-BAD8-BA0192FC501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E2BEE971-C517-49ED-9A99-4683465FB79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475D5DDC-172D-4A8C-BFF7-E164B2C732D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C099F9E2-B97F-4AB5-83E5-7BB5EC1CC6AD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A738EC8A-4971-4172-8C21-78602995013C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6B8CCAB8-5F14-4ED6-B831-24F45D93B1F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72004C94-9030-4C40-8E39-E1D45F882869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27161140-DA2E-4124-A4A0-7E29514D6E3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B628CD2F-0841-48F4-B23A-38313131DC8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6165CEE8-DB56-49DF-B5A5-5BDE39115B2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84F3E760-C671-41F8-B35E-83090392D96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B9302377-99F9-47F9-A8A4-F83A8914891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7B7D10C5-4411-4A0E-A2AF-9DBFE47CF35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0FCB83EF-20F4-48BD-A6D2-DE8A5373394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E6CEC93F-82FE-457A-B6C8-7DF91CCE1E1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1454C460-83F4-44C5-BBC2-F1AF9EC3E39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CA8CAC30-DFB3-4B04-A443-5A369C9E5BE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E19229F9-61AE-4DB0-9374-1D6E0C6DDBA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7F4BF61A-7C24-4713-8D19-F53B405438B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101D1C43-E7CD-46E4-B455-71DDF661991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72F0DA9C-DF3B-463E-A611-4A5E8C609A4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B1C5B26D-370E-4CD2-81BE-67B96B1AE75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A86F2165-BCC2-4E19-B12B-9A5DEA3B75D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AA28A9F3-0EC9-46D8-ABF5-40750790108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2BBBCC3F-E46B-4B07-A882-818CB324101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C22A0EF7-9FB0-4D51-BEE9-D2BB69ABACD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60496C-1F20-4B48-B0E4-362698D9CD2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E09289DF-8D4B-4E7A-A2A0-BCC29AEEAE0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660E357-10CF-4FAE-A27D-E72B8E58F78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D1D6E90C-6C85-436F-B074-900F2E704CB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B4A2256B-CFCA-42D1-BFBE-4AE2209BB9C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2DCCE0A2-9FE6-46F3-A37E-429133B919C1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C487DDE2-C84E-4440-91AB-C01C47A86B5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6D74A987-751A-4DD2-8750-67E3005B87D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8CEE0604-7CC6-449E-B0FC-16F30EDBFD4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3E2D6011-01A3-4B51-9956-F996163AE89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D37A8356-A04C-4815-AED5-545E80A1D57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1D5BC32A-DB5B-441A-9313-DB39AA585CD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D105494B-5E64-4411-B412-70615E604DD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5F079CC7-9F35-49D5-A975-B8A71DBC74C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A27988E7-5012-476A-9D34-52092EC1E46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1D271060-D4FE-4241-A7CE-0D90AE5BCA5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BB99066C-86CF-429D-8269-665CFE38806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D7F7EE45-D286-4F5D-A908-36C0E7D5A1B1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2274199-BF97-4976-A587-F79B1098819C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AAFA4FA6-28DA-4B88-ACA3-E8E8E1A6698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CE3F7319-6A55-4996-BEDA-909031CE17A8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4D94D039-2DB1-4B04-939F-98D7B4F07EF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314DC3F2-4CBF-4ADE-AAA2-3823526BC15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F96E737F-241A-4852-8543-ABD97C818410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5E256BCC-318F-4F56-ADD9-6D0A4409973C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70C85FB7-78D7-4EA6-8EE9-53257D30DF98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ED66C25A-B153-4000-918A-20ED22BE043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5B6D8F4F-0EC5-4655-9340-A82CB9A1A16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FD54B7F7-F8FC-4076-97AE-391DC3B37CE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3A170AFC-D570-482C-83C8-87A61E6C0D6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C903BEA6-C5F6-4948-8E0A-3C18FD49E11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6E867F1B-65FC-4A0B-A26C-6A0BD4FCDF6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57AC5A95-DC57-4159-AB2B-15C4D9CBB67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5E395279-19F7-4391-AB2F-80F4308D8EC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7396E2AF-8AE3-4C35-96F2-A6E8B956111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587A1807-6DFF-46F8-9FDA-AC052B5CFE2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D215A208-29DD-4C85-897C-A516FE1B49D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F5582251-1079-4AF4-813D-94605F20B3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64515B05-8093-486F-AC1F-82C7CBA471A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FB5B74A-7A7F-444F-A9D9-3869B485DBD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2EB386C4-F850-46F0-B4B5-2B646E21BBC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6C6C764F-C811-4774-9991-26A88D6CB26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242A346-25D6-4AC8-9AE1-D8373209789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16DBF6EC-5863-4A99-8AB3-81A5348016B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47D9DA58-33D0-4747-AA85-E05AECCB7EB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87CB1074-079B-4EAA-99EB-94D3511DFC0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ECE702C9-5ED4-490B-AB64-8033C265F77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27804874-AF21-40D8-AC6E-7D7024053DBA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A438349D-417C-48A2-A304-50CD79D4C79D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A7A57D6C-3462-4E35-AAC3-0FD4F51BDCA0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F486EE51-7C9E-4317-A1B2-593627833CEB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641AB1F5-DB36-46EC-A3B8-7D85724F3BC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A86C5E9F-F1A3-45F8-BF48-1D95522B8A9A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8F7DF2FC-C8B9-41EC-90D8-67325846C90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A5BDA7FE-B770-408D-B319-2FE8F4789075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02D543CE-EC81-4B82-8D7D-C5F532DDA5CD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DD410701-E150-4D09-B3F9-A09332CCD1C7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BEF13FAB-5813-41C2-B269-9AB1534A6FD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E7017669-3F0B-4E6E-A361-8291F528D3BA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CA507E94-F85F-41BE-8B11-B7CC4CE443A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818AF433-9355-4C81-BB62-32AB7B99FB52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40587FE5-7CC6-480B-ADE8-275FCFD63F9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484C20C2-B968-4E0F-839F-A3EA7AC8EF2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46134AED-F4BD-4546-B963-CF00F2A3E6F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5C78B500-CC54-437F-87DE-56B75012AD60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48A4141D-D93F-448C-9D18-59AD8F9D4E17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D77CA9B0-F15D-4F46-9731-C1E7A41FE6D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8A987E97-B5E6-45ED-AB3B-DDBFB153C5CC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A7E522F8-2FB4-4934-8ED7-2D85D1A7AE3D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DDB93872-E8E5-4A0E-8E3B-A6EEBFF8799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9F15921E-C745-46C3-BF3F-971C9ADA562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945BF9F1-0483-4D12-B469-7F8740F1267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23F87AF6-20B5-41DD-A26F-48CA0D19CF5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02034DE5-980F-4F0F-884E-A5E44EB2A0A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1449DD33-59BA-4746-A831-DC4ABB4208D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51BFEDDD-02FB-4057-9BDC-35D60A4B4B8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D2654DCA-22CB-4847-A4F1-A1BD378008C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5B04DF7C-A436-4B9E-BD73-30D8E6283647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8129888B-8BA8-4941-8D28-A43162CC621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906B8ED9-45A5-451F-8B47-CCB45F053B2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D1415243-DEF3-40FA-9204-9D0B7FAAACA1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E87E4C4A-A64B-471B-A164-2BB6FAC8EA60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DD5A53CF-2861-4FDA-B9EF-63656443BF7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0AA7219A-D6BD-42A0-89F2-9228A0F5296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81F78A53-9C8B-4B8C-8171-0B1AE7119D2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4A3438EB-32D5-4ED8-8B90-E20CADCCBFD1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7C098653-EC6A-4EC2-AEE5-7211878A526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334BCB6F-7595-42C9-9E70-46BA32DD7EE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937B53DA-F2D9-4E07-826C-E6F0270EF9A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A7435573-E150-493A-B495-CBB621E3740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33F44FD3-4938-45B8-988A-7B2A8263731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28D6EF02-3A18-4E17-89FA-E6A887A8DF3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493168BD-F674-4177-B417-13BF1369DFD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D8837AEA-8E6C-4AA1-BCC8-1BECF48D067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CB458451-523D-4728-9D19-74EB2D6082D1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7DC1EC34-33CC-4ED8-82AE-852BE9F18496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89EDECCC-D0DC-4858-B557-BC77CDF73AB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6E877812-9A0C-4830-B3D7-F1F402AE443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75EFD55B-DB67-49B2-8194-0AD68A6F040D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47FA2527-1C05-4826-89E2-57FC2F132E8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681A9ECD-C2FC-403A-AD4A-8C3275940F47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FDF4D0E0-5BA3-416A-A116-763D4FBC1AF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BA60BB81-6522-4D00-8D68-4C066381EFF5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F2D2D119-CAAE-4030-B24D-26B3F75B7BA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143609F0-6D6A-4BFA-8844-7314D40C94ED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A0001640-B1E4-4936-8725-20EF5478DD4B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55B66C68-BA4C-4858-8A23-ECC2D6CE769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7853A062-9947-47A4-92E6-34F9295DB987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FA0B00D8-A76E-4F39-9D7E-689CFEE81C02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3EE564C4-4B88-4D00-A3F3-4BB30EBFE68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46D7CDEE-9095-4E27-A8A4-163B4BDB4AF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CD08F3EF-0C46-470D-BEBC-867599B5F437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1C0690EA-9826-4F10-8138-9374206CA64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A80B7122-8182-42AB-B42E-51BBD39A2C2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C584C9B2-E20B-42CD-B7D7-8AC3EEF77A2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D219C4BE-5CD9-44E6-8246-5B300FB3980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FFB2F50-CC7A-4ED5-BD20-9E0E67FEC95F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4F1CB43D-6224-404C-BEE7-0BD2D71F755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38951724-99BD-4B38-BB36-F8E2C69A9E4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DA72E1D8-9A6E-452F-995B-B52DA12EF2F5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4E041071-CB02-4D90-842D-132597F21E5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56137607-8E78-48C9-8B47-E773D2A35A0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C1E6C685-46A2-4A9D-823B-1D78990C755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379109DD-41DA-46A6-828F-B6E27BBE16FF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C9614EDD-04DF-4584-9A91-A2A6633376E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1296B097-3B18-4BC9-892C-07E0A502EF4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16C3BC89-BC76-4AA7-A6ED-5043F74CB732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5ED420DA-AE25-45FB-ACD1-05931612710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6CA2EF4A-64C9-4A6C-B932-76255DF298D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1D66BF17-D383-47A1-9D24-8DB807A02135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4BEA58E5-EA98-4841-A3E5-BBAD88F7C03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B4894425-41E4-4FA6-81CB-41491BD4C43B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E9FDD58C-5DAE-4299-8EE3-69B35ABC5736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9145C0E-2C35-4D48-BD9E-50F033B9512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ACD677C6-641F-4CD1-A004-B66A6B389F4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9048D18E-92A9-4335-AA07-7C6FB83D042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5B384500-DBFE-40E7-B6FA-22AEABDAF85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067DA8CA-FBC8-4003-B066-8E70799C4AC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17907B55-E8F2-4838-BB8B-DCA9A1595D2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3FA548D9-DAB1-44E9-A9E7-7C0DB33ECC3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D0CAB113-8C33-47BC-8BDB-8A8F928B053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76508568-76A6-4AFC-A6CF-F73F7F03709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8A64780B-A661-47E8-93DE-4560246894A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2F0E392E-9A5C-400D-9A94-1F120D574C3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DCCB4B62-530A-467C-A46C-14CDBF3F545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2D002AF2-F904-4ED1-9E07-728A2732913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C80380AD-6741-43E2-82F5-36F7063834E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63634C21-C0B1-4925-8BF8-9D86BD83D19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BB49D556-538B-44DA-98D1-48654FBECDD0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E62A5236-CB04-4BB9-9C61-E75D8E3BA5A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95865722-FED8-4D47-AE7F-61225474464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15E25A3A-8A29-4CA1-B447-6B5E752B779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D64CDE49-92E7-4D39-A6B9-527C1C699DC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9542F84E-C809-492C-B60A-D61BA011EB7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998F5A66-0B20-4620-B0ED-20A662ADB41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B74021B7-8BAF-4589-9CAE-6705915EAC31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FC170CCC-80A3-4521-8A42-7C6074DFEAD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E905BDE6-68A4-462F-A55C-0CEFB844DD0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BBE10D59-8A30-4EE4-8C92-3AB10B281133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C4096727-CA0B-453F-95DB-E5861DCDD561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692D5E3C-68BC-43B6-8CA2-D66A8D305F80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C76C5E12-F1D3-4B43-965E-EB817886B24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DBC8BC79-71C2-4DFA-91D9-E573BE5222C7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77ADD231-E7E4-43E4-A996-004F6F3E5FB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FCBAAEEA-B271-4980-BF45-19B27C38813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B3173A5E-39BE-4494-BC93-858D61D8E73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C4765039-2E01-425A-BEF6-C50BEB878D0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09DE3E2C-1BB0-4063-A1D9-E79006E8420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3EA536E6-06F2-4C2C-B580-9C5E53C2EF15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3A34ACFA-2EF8-45AB-A7B2-B7FB1A1A981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B632854B-BF40-4463-91F0-2CD9C76A507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D930A253-E1F8-4ED0-9557-904C94E9748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D3C595CA-6C80-4D31-9EFE-3CCA89EFCA9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FB12208A-FEE6-414C-A065-3136FB25C7F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F0CD8578-89DA-484C-BF1E-6384AFC8B5D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59DE22A1-83D8-4466-BB4D-0A1CBEFEEA1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46311423-490D-4FE7-8BAE-AE0A1C19BD9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BF9D5700-1CD8-4C5B-855B-3598EB5460E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F442D082-DAB3-4E8A-A5DD-F7268DE49C8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C15BB166-B2D4-46C9-BF76-60BEBEA97AC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C64495BC-4B43-4CE6-8F1F-C06C215923C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7F1A6C55-1795-4D43-B851-FF1183F0C20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6E691BE6-5E40-4486-A546-917C3652EC2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142384A8-310F-42E1-B5B4-A3E4B3D86EB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D9DC866B-F510-4A50-B37F-C7359209C24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5F50A53C-90F6-42FC-89EA-435A068DA56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3B62E092-5D90-4FFD-B8F1-6DBE4402BBE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857A93AC-836B-417E-A357-66BDEFD179F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DF1B4178-ABC7-4584-ADDE-8F2F62390DB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C5800BFD-774E-4B86-87F9-04114939B2F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E54318AC-060B-4ABB-A535-48C75F033E4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3311B8DC-8194-4C9D-96C2-D7DFB897D4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B23677B6-FA32-4291-B656-0709882424A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D02A83E0-4B99-47ED-96B4-734E955F4C0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B63CCCDE-5C5B-4CBC-8815-ECBED6F4D38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6BEC70CD-F8A1-497E-A688-A221009317F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33CA3A4B-DD2C-4E15-B667-BC396557141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500A200A-347F-4E71-A04F-1DE5B996977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69C06B1A-7F5C-4AC9-AA86-85936BF8AE1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F38F7A67-A654-4034-BCDB-9424D6781E1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BB24D5BC-14DB-42EC-9B84-8F7DF2BDD13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D77C5355-7A67-4512-830C-351C6212F36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93863EA7-BFAF-4A4E-9DBD-B4DD9C9ADDA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28F4CD9-41CE-45E9-B88B-26C712D80F8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BAF4E45C-CB7D-4B1D-98D5-BAFA7005C60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D194F38B-FCB9-481E-B3AA-091335234678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E869BAAC-86B5-477E-8D85-45ADB4A14EB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5080B0C7-BCDA-46B8-955C-A6BD0467D165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C0BF4E81-001B-4973-90AC-DFB76AF4941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FC1DA9F3-73C8-4B0F-895F-8EA42AF4737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FB29AE6A-83EF-456C-86C8-79B64B27C59F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9823A34E-5BD9-4CAA-97F1-27DCC484172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C5CB1700-C4C4-49D0-91A9-67CD1E689E1B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AF5855D5-0C0F-4F64-8CF1-47826F9A74D2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1CBCC01B-06CE-4032-91BD-2696FD0AC82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9F653AE9-53AC-4FB4-9FFB-0340C8AB06E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DF854A7A-DC47-459C-95FB-5FD2A0B2A18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4C126D12-E40D-461A-AB41-4F9F103EC66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5095237D-9DBE-41C7-8490-249578D9639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854BFBD9-8A99-4A65-97F9-7F4714C35C2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B87C1EB4-DC72-41CF-8605-A27035111EB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E3DE0A68-B4FD-4B0F-B79D-40514EF612D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536972D9-D4A3-4B48-B540-78F1BFCBAE3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F6D04BB7-C397-42A0-A664-CA9F43FAD2A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996A3C14-AEC1-484B-A9CC-A09148969EE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710888DB-A6F2-459D-AA68-7EEB9C915B3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638A7DBE-1E3C-4026-871D-8593608C7F3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5AAD0F36-7CE8-4E8D-AFA2-38E4D1175F2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ECE986AF-B574-494E-94AB-3C3E8968818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628EC3CB-678E-4651-B88E-2CF76D4E876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199555BD-50FE-4C88-A317-97B762CF8F1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925C4FAD-CC55-47FE-B922-8BF8C64A54DC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A09FC30D-0D32-486A-88C9-A2B531016FB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7B8C0AE4-1A73-406D-8261-B9BA372D330C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6974284C-861C-404E-9B66-EE7B472A0A70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B4908D76-F183-459A-8AC2-BA7ACCA542C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F9CC1C5D-D4C8-483B-89C5-3CC9E0E7AAE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CAA41251-FCE2-451F-A8CE-347AEDB7233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55B0CEAC-4B16-4B56-9F70-9F4548E81E73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8918838D-88B5-4B59-B271-3A46215E2F63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4EDBA705-3514-434E-8501-66B66847B67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43B618B5-E689-44AD-B36E-A8533FF3239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D4F1BCB8-2A13-4FC7-B069-D1F5ADF6F771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E2380A45-EE51-475F-A78F-ACC5DB9BFD1A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E84D67F2-841A-4668-84FB-50B69817047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6FC8AFF8-AB4C-4901-BB85-17A6896215C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44DB36F3-6798-4B7C-8F81-DFB2638EE09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F3C756B5-B2A4-4CAC-A632-24D65D090D7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CEB1739E-1035-4FD0-9771-3D869A9AC0C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543B46A-7C3A-4413-9942-EFBE1E28059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FE4B8FAA-2E79-417A-B384-16E1AE39A54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FC0F8880-C8AC-4A78-8BA1-2EE5090C6D0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66543FB5-7FA6-45F5-B440-A1E23642DFC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F01C5476-C775-4CA2-84E8-FB6C4AD6D0C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2A31C972-A735-49E4-873C-C4AA78539D2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DD9F9E32-A7BE-48BC-952C-F25A6A8C67A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F15A4D5A-E42C-494F-A641-683387E4E4A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C6ACD48B-594A-482C-9AB1-235AC72B3FE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67813BDB-45D5-4A9D-8A69-0B67A8C3E09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9E74110F-C511-41EE-A971-15EAAC56594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738087EA-641A-4E9E-93FF-D7A3CE91A14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BC87CFD7-26CD-4685-AA45-7E632DAC5D2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B011E3E8-2A50-4C0B-BF90-E92D65C5D33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00F0197D-40C2-4B67-B737-B6E385499F5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C5CF3182-F9B7-4E9D-B011-C19881B072E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B709FB66-0B70-4D27-B063-D4921435A7E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5EE2F068-A94E-4E8E-8738-943F5F47345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BB139A21-21EF-4FFD-A964-26D13E63FD7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1276FF5C-709B-433A-8BD0-F685248C7764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8760D61B-C962-4648-83B3-85099AAAB0C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D9410041-D882-463A-B21A-D7A6DFD7921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96A6D90A-6440-4BE9-B10C-4A2D78CAAF9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9DDE32FF-EEDD-4A23-B74E-098A13CDBE2F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E7490C1A-7CFA-488C-ACCD-CAB10B945C5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FC0EB833-9B1B-4673-9CEA-BA1C6C0D257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4B5D515-A628-4AA5-8918-E91CFB28CC7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445A78A7-7846-415F-A323-03A4E42C583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ABC073F4-FABA-4533-90A6-65A3863C8B0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E9B355CB-B263-4BA5-868A-3EC239CE1C9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4FDA0D31-5C1C-4634-A785-FE65608E0DD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336FD6D4-85AE-4B94-AB53-5A44FDD057B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81815989-FFDC-4037-ABA4-A3268AA0779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AE30A54A-216E-4F67-B379-9BB3BE85273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399E4A1E-EB3F-4A6D-9CF2-10FFC0AA2C0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50BD5319-0D00-4498-8672-A4CC958E7A0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952C54B-84EE-45D4-8776-5CD131382A8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67CE74AB-8F4F-4090-926F-2C55B5B9377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02B957B-D16A-4DDA-A75D-65B4A269638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C0BEE760-7245-4144-8564-48488F9C908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A1B95CBC-D2F4-4F7E-804B-CBD2D11588B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5E52EFFE-9442-4DDB-8D8C-EF1431C18C7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B550A3FE-3AEC-4A2A-96C8-A4B9F102397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70364E76-9977-4556-BB56-F62326A9EA0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9EC8FAF5-6FE0-443B-8AB5-09A51D86934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84953392-0A4B-4289-804D-E0DFDF68101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735CB049-1469-4A20-B035-700470BE78A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2896A9F7-51C2-4BB8-B3F2-2DFBA2C14C2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18C4CC9A-1A59-42F2-9F86-9430D546760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D7AE6751-74E3-4D8A-8A56-D5E0889762E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E2ED4307-4D3E-457C-A0DB-7E416130FF6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A207CF0E-DB37-4F77-A989-677EFED66E4A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47806F96-3D47-4082-9BFF-448C692019E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9D9B3C82-5ED6-4499-B39A-4572D94E8F0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EBB91C46-E4E9-4144-BF3B-1A3714113F5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4CE0F300-E309-41ED-A75A-350A1F11B45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7B661E2B-1574-4EFD-A509-1CAFB173A75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6263EC10-9F35-4ECC-8610-4046559767E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2D1E66BF-B544-409E-967C-B4CB793614E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D11B0E08-5F66-4B1D-923B-C1621B82478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BF14CCD3-CD36-4AF1-86B6-43B96A79972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A9CF2689-9B4F-4806-93EE-C5D0182ED81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5CA3D197-57E7-42EB-8A05-EFC82EECF3B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3052A7F7-DEDB-4F2E-932B-2EDBC128A3B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284CA214-382A-42E1-99AE-9766EB42464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6837C873-53CC-42D0-BE89-1687D85F7B1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DDDDEDEA-1AE7-4FAF-A70F-BE664A4D4F9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CBAFF4C7-8749-408C-82B0-07CDE59D055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2CB6F958-950F-48E4-B7F2-C2DCAAF4A4F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1658561-989F-4636-8C51-54F4149BF9B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D1714F70-D4D9-45F3-978C-1BD28003A6E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B493B365-FB42-479A-8229-B175E602975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63BAD789-DE71-4A12-B2A1-65720C60CDC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44C3FDCF-4F68-4FAB-9BC0-F57CF480FE4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5BA40C42-0384-4481-A731-7AED9075BCD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63620D8-265E-4615-8212-AE83545F8B9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48F4D588-3E26-4DB4-9A30-BEF88886AF7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3CB7DBAB-742E-412A-B337-7A6BC8E4F6B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D6CD7DD7-8D8B-456B-B8AF-3FE85A1CDD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FB259EB0-C7FD-405B-9DC9-A33BDF9C768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A1D6C999-F857-4301-9081-F081A6C2064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F0CE8D58-6F86-4385-94E5-EE585E44A4B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A8064F28-04AC-4448-A8CA-0E9D76EE266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513BE8F-972D-49D8-B202-0B9C47259B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6E35C5FB-18F5-4BBE-AB2F-BD4CDCCD0D1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7FF2F7B3-30F4-4B03-9E3F-DD9BB0DAB7C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D72E7021-758B-484A-93F3-71A797C6F2A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9ECC7C3D-1DC3-42DC-86DC-CC34552A31C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8C3A6189-B995-4607-9AB2-8058DF6D77F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EF2B7D70-1F42-4D14-9B34-DFF16E6BB54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59BCF180-6A85-425B-871E-E6E074B6F1E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58440BBF-6006-442A-B698-1E860888128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66C6C7D2-C28F-4371-A9EC-BD48E2B0221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4D0371CE-27E1-46FC-A546-A32F478B532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D9823B63-421E-4ED0-B086-24A9256BB63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51158673-7A7B-4C2B-BFD5-EA988253F5F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E05832A2-BA75-45A0-B6B4-DB3051F71A2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51888BC4-4B63-491F-895A-42E23C73EBF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EE8C492B-20FA-4282-96DC-C78F14E99AC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FC5635C9-174B-4DA6-9DCD-AE5752105C0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6E460CF2-5813-45E0-AE81-535F47193C6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B4C671FC-2E9B-4C83-8FAB-29C5791DECF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CED2457B-9524-4BB8-862F-36BB900CFD5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5CBBA166-B55A-45F8-9D95-0C85F7DA68A6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D3A3A9E6-A1F1-4927-91D8-401A239E99B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5B94237F-98E2-40F9-97DA-A41463624CD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CCD46BB6-A1C1-49EA-B85E-636CDC0779E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6D298E8E-134B-40C5-9C61-326CBB411D6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6CA19FB3-267E-41CD-B3CB-8A0CD239990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94EF3DD8-B02C-4C33-92FD-19AEC29DFCCA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A4E0B198-0337-42FA-BEB9-362BAAA46CF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79AE215E-EF27-4A79-9FA4-794FE8880014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F781712D-409A-451F-9A29-255384EDAC6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9D9F2595-D41F-430E-A33A-22AEE6661401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76972B47-C511-4A18-B970-A656B1D9559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C9903282-944C-4032-87A5-F1ABAD2BF43B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925A3387-D581-4490-82AE-24455217B53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FB1BF1AF-87F2-4A5E-AEE8-0CCD4E1CB33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F8E7BE0C-0F70-4932-B19E-05040BD0842A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483F675C-EBF3-44ED-ACAC-B92E73E425B6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72DEA220-74E5-419B-BBAF-4310268D953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FD930BEA-2821-4068-B52E-2C64FAB0A925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A51DEAA3-257E-4F53-B919-FADD0F724FA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761F2753-6017-40F8-A265-7ADAAD91F04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D45D59DA-E0ED-43A6-A7E8-66BE9ED3EC4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845FE09C-1B49-41BC-AACF-627C5A3F638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502352EC-4B63-4777-ADCF-F9F778EDE76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B6C13D69-7B5F-461E-85E7-CCD2FDBB2B95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750297B-5A5B-48DF-AC05-F7584143559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FC5AF991-A13E-4836-AF41-B0B05412202E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3758F8C2-D7F2-406B-9F15-35828E845C5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E262B1D6-BE32-48F2-B921-B45C1EF8102B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BB079B33-01AE-4868-B290-49541F0B131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C209B9A2-D204-4E44-AE31-CDB7E44AE77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1EDDAC4F-B2FC-4F56-8440-BA82D6BED7E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ACD7082A-C55D-4167-B951-9FE563B3C19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FDC7CDF7-BCE0-42B7-8463-6D28BE646A3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4C7927FB-7441-4B68-A834-03CBE904B0E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3C2B2FDA-5381-43A2-90F5-EBFC06CAC52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C36443D7-0DA1-4588-964D-2404EEC2831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F90012FE-7D2C-4508-BD78-E42854696552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5A1C6F5A-03AA-4C8C-9E8E-E20A34A2E01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DC911B91-36AF-4645-8327-BAAD3939D5E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B114078F-7D7B-4654-8F4D-5003FBDFFAA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88CD09EB-C08A-45A7-BE54-C60839AE99D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2549CDE6-596F-4F14-9EA1-3C4A16399F5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FE64C4B4-CF35-400E-89DE-DEEC9DC68ED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7ACB5D76-5A65-46A9-A89A-CE4F1016D140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C1A085B-A071-4BE1-AA48-9FA89D3DF56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DFB14CEC-B368-4370-A58E-3F15245374A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20F9C73D-7CBB-4CDD-BBB8-0A180339E0D0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8829CA71-63BB-45CD-A696-FB1C2FA873BD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4BA53DA0-8F7F-436C-A5B8-EBC41E1B24E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14E48143-D0BC-40D1-9807-497B3979CB0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50160C30-FC9A-4ACE-A71D-945C922E0F5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BE3A8212-034B-49B1-B185-EDE2DF7F547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FD2C061C-82EB-493C-88E1-EB528D47604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ED558231-E81E-4ED0-8A65-3CE38816CE2C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DF64D577-B7FF-4F1C-A39C-80DF8484FD7B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2B6E3CFC-79FE-45F9-8EFF-B5C8D5E2858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A96A7D09-B821-41F9-B59B-5E6216555A4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6FCA8318-9788-4267-8801-5715FD93835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61928FD1-DAE0-4E82-8BBC-A2B4AC4C860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8A3A2032-0BEE-4725-AB86-1771C8053FD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5D1645D9-B07E-4732-9111-91F26D745E7C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58077317-5E53-4998-ACBF-1AD9E80E21C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3C78A160-258A-4E20-B7D7-C35BE779164A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8A8F298F-F29D-46F6-B961-BE565BF4E85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1814825-8B36-4FAC-BABC-3A0AE710A6AD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A6144214-7EE6-40A7-8FFA-18B62392471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3C5A1C39-8D20-4AF4-A81A-1FB74299769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F43525F2-5604-4097-8D1E-1C365F43B0B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2D597323-825C-4BF0-BF46-18BA441F621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8CAC6B48-F58D-4A86-A61B-C6D7A36ECC3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62AE41CB-3819-4B54-B2D1-C95A6E60B1F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5053C3C9-148E-437F-8C4F-29C4A42E907E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EF0346F2-04DA-4F26-B4D4-4689AF9BFC6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9B821DE0-7612-4180-93CE-C55EAE86E9D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2D34B4B4-45D1-4564-B95B-E333D8B4908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C4D80DA7-ACE0-4A5C-8F74-8FC61A0D142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7D09EF07-76D7-48C4-AFEC-D7641D5C698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3DED796E-5EFE-4067-BF71-009A85E8316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BF8D2558-5D84-482E-9D30-BD04D003006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4BE56520-0F85-4BD0-A626-BFDC7E0EFB3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FAF5B8F7-5DBF-4B4C-803B-314A1D7AE16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A6991CC-5722-416F-9D93-AA83250370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BEB05AE4-EA79-4C20-84E8-3F2C3F52303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EDA7A08-4569-44A9-BABE-22002A62E6B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62D1E865-9EF3-4C2C-81B1-87F18C22B96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F7A02FB-3CD9-4037-9677-519284B432F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CA997804-9CFE-49D4-BD7E-1C4E5BFFD97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28256FC-7BF9-4EA8-97B6-5084B817286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240B3E30-3003-4A05-AA87-D565281CE6BA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93FF0382-C2DE-4761-B10B-D6F823A1EA3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F32B66F9-C00A-4E84-805A-6FBE4F06C7D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DFE8CD12-8DFE-4C41-B515-EAF9AE1FD434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45FBA3E2-93EB-4EE7-A247-AEEBB73ED84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10F889F7-FA10-48AE-A00F-7CD3F715B90F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6F8CEFED-0939-4BC2-A021-CE30FB07647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354AB19-74AB-459F-8C5C-089FBDA371D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7A47868B-C6F7-4BBD-B6AC-513DF78B4F4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56F89363-4CDE-48E2-9B5C-1A2FD94BC8D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D4F3AC1F-12F6-43D5-B8D4-D37A292CB65F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800041E8-7354-43BB-A44C-DA9CD3D3A3E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B15B3AA7-6B9D-40D7-B119-EBAC13547F7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6D5C65B3-C9C8-476E-824C-3D035DF78BE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A898AA17-6CC2-434E-8810-ED5B9F68F2B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FA2926B8-459C-4EC4-9873-DC5028FCF8A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41ED66A7-E4C3-4C14-8CDA-95DB0F47F4E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CD05A55-B0C9-4087-AA94-98406CA1BFE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C1BA42F4-A519-4DCB-B042-85670B74A82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E1E20319-3B23-4220-A216-CFD5528DE0A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FBED97F2-5398-4071-A487-5EF873199FB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8C93AAAA-CA90-4203-A6CB-B0C1239E52B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C6622D5-59F3-4F41-980F-07C36D58092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669C5B93-B5F9-467C-A856-AC622243EBE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FD51F547-808C-4187-BF8B-A9C4C355F2A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411A1344-818C-49AF-B397-B563019428A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80F47FDC-CFF6-48C2-9A24-EAAAD14C343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FB29C40A-741F-4480-B4C9-711A0F948BA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1690E5BC-33AA-44E2-839C-EB6F6540D0F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403FB7E8-1BFD-4E73-8773-4FF2006AD0A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64D8C756-8537-48A3-ADB1-181B337AC5C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654CAB4B-73A4-4F24-BC5D-09F42267F0A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795D32F6-2CA2-4FBA-B329-36F787B3AF7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38CFCBE3-E532-4224-AE92-7EFA7ED00F7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8A1D7F05-C8F6-4755-A041-0F9E2F7CD17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D85A93A3-0102-4672-97DD-16516CFBA62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DB8420C6-C6BA-4508-91CD-1038A0A76EA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171F1FFB-2470-4765-9774-7FF4B37ED63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CB8E5CF5-2AE6-4EBE-9106-B9FB95FB9A3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D43E472A-0B42-4693-9594-1A9B49621AB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20851172-9AA5-44E4-B4A0-AD9F684E5C4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DB5A8E28-F36D-444B-8A8D-E5A41FB298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1A94F789-1556-4886-A88E-34A391F8D50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ED1F7CB9-E3B3-4680-B898-ACDD88BCE17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FAE42964-4462-42BC-82BC-A3EA4C6118F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3BAF140D-64D5-4FDC-AE9F-C296AC6FF4A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1E602431-9B22-4BE1-9AA6-157F21F071A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62CFE3C6-6553-43DC-A218-03175CC458A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F6F4CE91-A7F6-4939-B45B-0BFA38387B0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3E544E8-AAE7-49D4-87E6-C21ABEED851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539BD6B7-3E28-4A86-A8EB-A85D7238186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9315621-5EE2-4EC2-9D06-73FDC8271DF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1274D472-7F54-4D52-8E1C-3C5C5239A1D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DD53C2B1-D244-48A0-A04C-8BCF00F564B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12E7570F-05B5-423C-AE78-C8D91F3A2B1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FBE78D9E-9481-4456-8168-057F72A4E6E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4DEFA469-1CD0-474C-B086-4CEB818DE6E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E2860E8B-6E26-4B9A-958B-D22F460FB94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20ECCF92-528E-4477-BE77-E9C078E6B12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5C815407-5B41-4C56-B615-75BB09CCD68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C9FFDEE6-CB0C-4DF2-988E-25EBC8B90F5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FAF6E59-E52B-4C98-A229-CE6CF5424BD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5FA74E53-817A-44A8-AAB6-F8AA0967D2E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E4D51BEE-3259-4F5D-9A5F-D564D32BC4F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429CD585-51B2-4B1E-AE87-FDB3F6634D8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C0AB4B70-CF37-43AE-98A9-F22E2F87CE6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64CBFCFE-414E-4E36-BDFA-5E60B7FF897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F5D7B77F-A751-4B75-83D1-09234958718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430788D3-FFBF-4144-92F6-D1933A81B04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6DBA8EA5-B0F7-41BA-9CB1-D8821782974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3D337F23-2465-4C10-AF08-D343E619257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E7E39B6A-447D-4D6E-9CBD-AA698B59A4F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518C391A-F986-4C44-909F-6CB61F76A82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F528C33F-8B9C-4B6A-A288-903025322E5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8EDFE977-1248-43AB-93B7-433419CC9A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C20E1242-23C9-43C7-B4CB-10A89EC2986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C764FB36-2B12-49B3-8AE8-219D5335819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FD0C7E0E-D40F-4A1C-BA03-C0EE2B3AADD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8800EAA1-7C4C-4943-AC39-AC6764DCF43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6E8A7453-9FE9-4C3F-B2BD-5D7232D573D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92C0A49A-1381-48D2-B9BE-AB308329215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9A768E13-E973-4185-9D67-55D8DD6AFE6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962BA0F-D04D-4113-AA8A-6A3B46BE2E5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4FFA3DFD-4845-43F6-B3D3-A9D4B476A5A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BDC836B9-86B7-49C4-85A4-7E478949DE6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ADB29777-E64D-4E10-A7B6-4DF5786283D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F6A9342-9F66-46BC-B869-995017CF3AF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D4A9CB0E-ABE2-45B4-BF5C-3E2945FC8C4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F5C3416A-9D84-47C1-88D2-5A6235EE9A3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D0AE7320-DFF0-4307-AF57-6E74435704D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6E91DA29-51C1-45E1-A1E6-08DA7628BCF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F96EC93A-9C50-4FFB-935D-F99855A1B15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A173495F-ED4F-40D7-9039-CBDA7B11CEB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C88820CB-C0C2-4F4B-816F-A8244E1A904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BC53056C-1CF8-4CC6-8098-2C9DF87EFE2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38331B8A-DA20-445F-AF2A-DC1F6A05EAA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AA9123EC-5701-44A9-9930-DE7C391C965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4247544F-1398-4BA2-AACA-9B01CE763CA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E3F6E9C0-1C54-43E1-A225-21B943E1745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52903091-4FE6-4373-BF7A-B8972B338AF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B12CBE23-A897-45B4-A062-29A13E37099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F110599-188C-4C3B-AEE3-27D51528ED6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DAEF0DA9-3FBD-40A4-8F07-80C4288D39D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E3E414E-4ADA-4834-BF3A-3FA4CF64348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C04495A8-1478-4AFF-9C71-B32DF2BE8A8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282C1E10-256C-41CE-907F-94DB0E6A2D9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5459D9EB-2F2C-4629-A674-A84D94ED36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87F721AF-16EA-477D-B876-11B0243DE76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BC21630D-CE23-4D2A-A753-5DA33751822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20EF11FD-4E5C-46F6-A0F3-FF096D237CF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A1374A2A-CFEE-4990-A36C-4D16B12121E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D52DF14A-8F99-4125-90C2-EF486333C73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EBB0330B-A311-4200-BC7D-7F810DB3990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88B411BA-DAC0-42E2-A02C-F1F81FD6DA9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05ED4DC-C657-42A5-AC43-BBA3AC8FB6D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DB09E8D-63F6-4B2A-9794-565672F5A5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7DA93528-465D-4765-B796-C79E42CFD82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666AC04F-608B-4304-9513-24E3A00ACC4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3E65A0B7-0166-4C65-8405-5D4C7454D62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7B1F27A1-A9C3-4A68-A385-CAB8E735C52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24C9393E-34EE-4AA1-8519-1F45FECEA8C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41BA6F0A-03C0-4033-A039-FE9F2962D4D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BF7C450E-513F-40BA-8162-AE734FE0A07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BD7B433F-4610-4849-8822-FF90997C9DA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1E97AAD3-0027-4E14-ADD4-C157065D4DC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D5A1B715-EA77-4998-8AF5-CED552459E3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376F0E55-D469-4FC9-9F0B-C765A077F04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65603D93-E7D5-480B-B246-57E57E6F7BB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F43785EB-A0D7-4632-8BDF-AB69245C1A3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2B16E0D6-23FA-4EA6-8D56-51B9D546902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F8063CA4-6379-465F-BCAC-334E2E8AF9C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4A790821-1D49-41D4-A3DA-0BA49E7365D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EC8E9B69-5FC4-4B9F-BDBE-D9EDDF1820A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825D0588-1F86-4364-9289-FBB54EF1A77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659A2466-B6A1-4A15-BF68-1BB9D637145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7E7A09F6-E2B4-44FD-ABDA-10B340B84DD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D4EC0D09-8E26-4D09-8DEC-CE635D25589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78E282D9-FF0B-4BAC-AEBD-359AB4658536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DA81FE20-3794-4AA9-BDC9-0B3AAD429BF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9F45E4DB-F466-4DF2-A0BB-9B1BB743314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6BBB7DD7-43C9-42CC-A256-78EFDC647F83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1D59BD3C-3FEF-439D-8D01-66229F460AF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C36772E-C0CC-4E9B-BBF4-F645314FA7F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5B7D8C-0197-4066-B03F-53D2A365DBD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D0607B92-57D5-4293-95D2-7A460A9A47A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19A0BA71-E06D-47BD-B94A-FC366849551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7282624C-536C-4301-876E-D9DDC12BAA4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E9978E75-90F4-4A9C-9937-BC94290E357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F8232615-D841-42BB-B5BE-7D1855CCCCB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791C8B2-5C88-4328-A5CF-3D8549E3E0B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F75A949A-5905-4FD5-85AD-5DB90C6CDBF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124D230C-2937-44CE-A7E7-B1CC8C296039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DC36444D-E9DC-45E2-A08C-F01B8C877D4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6E908E51-D9C9-4E01-8A2D-EC28FA14238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8673A3E3-1707-487B-A579-5D4E2B6B1D2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BA621AA5-CFEF-400B-A873-C2BB4B8FDC6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8420DFE5-B3D9-481E-849B-B7FA8B61296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ECE0C2CE-8A8A-4A35-9FB6-917C4DC87E2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63847BFE-A054-46A6-86FB-7A2F11AEC6D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24605E38-8CD4-4031-A100-FBB277ACF8C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F6470E7E-157C-406E-9793-6B11FB4EB63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924C15F-A7E0-4363-B0B0-54B88574EDC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6C520F6A-EA39-4DFE-B2D4-8AAE3F8D413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9A4F20B0-7658-47FE-914B-F30A514FD77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7E675089-702B-4BF6-9011-2913F87D04F4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71A97B50-89CF-461B-B73A-64DAC03207A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37D51BBB-6760-4A90-A9A2-0CB3A7D943C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81B2D50D-DC28-4FF7-BB27-FF495C25B14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E99443-5488-45AC-98AD-0C2DA645462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92C3524A-F462-4B54-99B7-CA7FF0CD11C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9BB3DD55-C2AE-4326-8FA5-6C3F61BED01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4AA4377B-DF33-4BC9-885E-A76D37770D28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1B3CD27C-FE93-4045-8A6F-23FA006DAE0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DA1D092-1304-41AC-96D4-57751AFCFEC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10B97AB-5C25-4560-B8D9-6B6D03AA0AD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B7A335A2-7A75-401B-A1B8-1C6EC429DC11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638CF1D9-EC83-4705-A214-2194476476A4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F3AB386E-A642-4CC2-8248-93BE546B13C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E43473C5-2961-4343-A5BA-49FDF64C660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5E9A97A7-60F9-482E-BA87-3823843B919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2C811AFC-B7BD-48F7-A69D-739E4D64E33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72AA0954-76E4-49B0-BE1D-E5112301A15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BEDAEB35-277C-4ECE-8FF2-9012CEE2593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4EE1E591-2247-4B6F-AA5D-A268DC7BFC0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F6E42C88-1878-4BD3-BE11-4ACCEB27A19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FC0655DE-9EB3-474C-82D8-B6D49A49314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692EA4E0-7C08-4875-946D-E8D2345D276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643A999-E7D3-46B5-9F53-8C62EFD5011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F8F954DA-3239-44C9-89F2-11D6071D4DF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3B94F33E-EF7F-40C4-85DC-FD60A92EB9C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5FA604BB-E5B6-4E48-862A-F23BAF05797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BF5C6C50-CBCE-43DF-A784-4363B9823E5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E177A750-1BC5-47E5-96FE-8C6DC19F72D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2F8748B6-90FE-4C95-9C71-F9A9CF83C0B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D7938B7F-9C62-4F66-8BC1-AE7938A51CB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FC64AF61-D1EA-4B94-8CD9-A024B578B55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20BD084-F272-4287-BFC9-E2809771DC4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829D6E36-7B92-4393-A251-34B497F2DF2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19AD9BBD-A24F-4F7F-BB9C-D3D0E019569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11D0B7A0-A668-4858-BCCF-8E9FB747865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7EAEB9BA-EB45-4214-954B-0268AD4E714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AA3BB155-172C-4D25-A8A0-B0BE02964AE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8177F71-97C1-41C1-9226-3E212A1F933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24F4D755-E773-42F7-9FAF-1C5C7006100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C30A7329-ED41-43F6-B335-163F4A261CE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B9661689-C3E6-44E7-918C-4B7E9214D6B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3EFCB072-6899-4504-9BBE-6AED77E3668C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B168DACB-16D3-4890-820E-2BEFB6115C5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700D7427-F048-4E10-8407-1D998743065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7D9449C5-5D7F-40D2-8042-825D6C0935F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1C316F18-73EC-404A-87D1-60F4768505E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2CFB4CEB-8EB5-4CB7-A772-95437A66E5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1475B1B-7B23-430B-AA8F-BA6C66D2E6B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11D0A58-3A71-408F-9B41-5C7BFB71028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CEF0C06-6CA4-4649-9B08-166287C4287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2805AC48-69A1-4C9F-B45E-4F88AD12C48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A8B204B8-BAC4-45C7-85F9-B06F3883C16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CC5CE198-5FDD-41D2-A9ED-40CEB13D202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34D7911A-4C91-4710-9F66-972242E67D2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9BDEF12F-0AEF-46B8-BEBC-E9B5B35E542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B0A0DEC-EDD1-476E-8817-EFD0344590C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3DEBCA85-F0C9-46F1-B5BC-B2BB9191C10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490EDD99-C3E1-4706-8A0C-66BCBBADD2CD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2F961274-F8E0-4395-9AE3-3A42FD5D240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8EBBDD67-B904-455E-9C5D-118077123F8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EBF1092B-39E2-4E93-9389-33705179BEB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CC55DD6D-F704-4EB6-8B22-6850936A8D86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883B19FB-EA6E-4EF1-9302-95437B2F3E5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89FE0334-6A48-430D-AC8C-0FA48888EFE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9300C021-10C8-4665-9323-88FF2F7FF47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D49DFF22-A137-41A4-ADA6-29BB035EC98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7A6AF3E4-2808-4C6C-95A4-916A89C6239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46EC2D53-A0C5-4BC7-B7FE-89A1545D088F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917C0B2A-0895-418F-88E3-43ADD50033E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F9974D5F-C64F-4D24-9CBC-08B223B8A82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CCE8FBEE-9711-4B7B-A094-5F87A17C166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FA34C356-05A0-4E08-AD94-49EE020CCF8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94AA1856-BB21-44A0-BE43-F1EFC980AAB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F9B4C3E5-B5CE-4F7E-AAF6-A028902F103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BF64A51A-E47F-49A9-83B6-47471AD4D25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7C8EDD28-7586-4EA8-A499-957556274CA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D64C2B8D-3B1A-45FC-9E8F-81198EF9055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F14D750E-B3F9-459E-A400-B2F47F8A8CA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204551BB-FDEA-43EC-84C8-58C624201D7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3740D0CE-282B-4606-9AD4-A37529D5C2C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5B453DF9-AFC7-4EB5-965F-F4096BD8D3F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82E20718-6670-4D12-AC32-36DEB001E13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787F0D04-6080-4731-AAC5-23EFD3AB0D9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9D1984A7-CD8D-4F5F-A616-FB722639C18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65FAB845-8FDB-4902-B379-23FE2092435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EF163AE3-90B5-4A46-997E-C27220ED390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EB61A726-5BF4-4852-9BE1-280EC42522B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DCC04E40-8649-455C-97DD-C6AA673227F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5DF2107A-390E-42EF-8628-CF4BA4C7AC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5371C4C-A99F-40BF-BCA2-953AA5D7005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3E98E592-F8F8-4A63-BB97-751AF294778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CCEB7417-ACD2-4097-8BC4-CF4A794B8A4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684D4D42-5FE0-4CFE-BF8B-E80E97BAC14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6584E989-6099-4087-B93C-D1EBF186C47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6738F399-D4C1-4F4B-BF89-EE38E237389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CBFEC940-06D7-4C19-AFA4-F106FDE4D5E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BC2A72EB-0A33-42DB-9F3D-D8B4C8D6D86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FDD5744D-7571-4B8A-AA31-944D6A503DC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A7F90BC-E83C-4561-BD9B-80FFFC91828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95FCDCCF-1287-4A2B-B5DB-1854A20979C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904F9069-7E72-4E8D-B041-4C0E392FA4B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F7D8FD69-AC15-4D54-A9DB-152B0842712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59CD6AC4-10A5-4C7D-8452-BF9CC4D0CA1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69306769-92ED-4218-A354-0BF6E3A5F5B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FF606EF-2FD5-4E0A-A9B4-F45CC8B057A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F3F29F99-7E65-4DA0-B161-4BD78768705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D350740F-5881-474D-B87B-EB8A9FE8130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241525C6-576D-4550-969A-56199D5E267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69358AAA-D0C2-4968-9AFA-653FE5B94E7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BD51EA6A-A217-4875-9106-A648E3C185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ED88592A-A212-4C7B-A156-7BA4EBCCDBF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453C6BDF-EE4F-46CE-8446-97DA2172C61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1D74651E-18EA-4747-B882-4A6B1B655D1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583C57A-2DC5-42F0-810E-AC9BCD57B8F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C5482618-8ADB-44BE-A537-227D7FBB81A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2FC2D152-B888-4921-A1DD-464F65F2AF7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BBAC03D2-E4DB-4D8B-AEE9-56A6A53A90B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CD7AD649-1B1A-42F0-A85C-AF1A24DCE31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9794CD68-ADAE-4723-83BB-B3A6830550C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D22E6AF-3E20-4FD5-906D-94B90125F58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EA4D06AF-5DE6-4D46-BC52-CC7E8E095BC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C335040A-E4AF-43C3-9D2D-28FED46351C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DDB86A29-BBA4-451F-9CA2-CC558F88F10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7E1C9C8A-0F15-4ECB-9095-1A297FAF0C2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687B5098-F7DA-47B9-9380-BA55F8F6A90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F88C3BAC-7FD4-4888-A94D-127DBFF44E0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4E7A31E4-EC49-4785-935F-BF669D182C6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D015FB4-BBC7-4ACC-92F7-0B1AD278078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FB289EAD-9E12-45CB-9B2C-BA08F31489F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FE738632-1B25-456F-9247-E6A3E014E90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CE782256-CC0E-4879-9332-B0E086469EB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1221BA2F-CA7A-4EA8-B919-D8353A8A002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9703C9DE-09D0-45C0-8184-B3EF11D1E80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F76F146B-0054-4807-BA34-C3C57996C84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CDB00365-F6EF-45EA-8329-DCA46043C82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AAE82C9-D7C9-410A-87A8-9ED9BC95A96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D5E79CAB-98E7-4DAE-803D-82EB2AE1A39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86265C72-45F6-4C67-987D-24DEF052CCF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4D400EC6-8110-4E84-A316-61BF32E2AD9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149F0CC-1A24-4430-82FA-5CBECDEAC24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9FBF4792-BCD1-46D0-806F-D1D8C1ED706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6D3E479E-EAB9-49D1-8D8B-7AAFF2F094D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6E805B84-3A87-45BA-9503-4D16D09F496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36099CAB-738A-46E0-9A75-FAFCD1095AE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78BB2449-D5AA-4473-8D6B-6607D3AB307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10BCCE12-3A4C-4876-8E6B-CC5DD2551B0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E339B9D9-52F7-45D0-82DD-544A5A6B090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6D8C4719-2A58-45F4-80D5-1F70214F5232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913E9BCA-2F13-4F9B-8A63-39399D0B5DD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DB244DA-7118-4091-AAD2-2F38D0ED251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3CDE20F3-3ACF-444A-9A06-6EAE41C2221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11251337-D3C1-4705-BB83-B73A3FCB4A85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44139C1E-EF11-45E3-AD64-321C6E23E7CD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7000E68E-9AA5-42B1-8E1D-A182E7122DE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CF3D72AD-50FD-46BB-8DD4-FEB8F568F0F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5F2A6E52-375E-4715-9F9F-37C6F5D99DF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861D1632-3986-4B83-977C-6DE92D2C542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D6624091-0899-4B0E-9A62-ED4A9E3FD6D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3136CE26-0085-4F23-B310-C6DFD891C14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5D878C9F-A8CA-46DF-B3D8-14B1702D213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D1222A79-6B84-4195-A153-DCB85FA9E70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AD031AA1-7D86-44FB-AC55-8D6C1D37D3A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79886160-67DE-47BF-A666-3B05511B382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56567795-A382-4C22-82DF-AB0CB85D4F2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7FA940D1-B492-4566-80E7-4EC9AA66323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21ED48B9-6996-4C5D-8600-CBAA6840AB7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ADA1C3D5-7A4E-43E8-802E-7463DE78103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5D0B980C-4B42-4CCF-9D63-6A561A8211E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D47176E9-8D6F-4E5C-BF04-BDFCF3F2FBB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353BF26D-554E-4962-8434-4DAA821EBF2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488836BA-B49F-4A32-B41F-CCE6C2AC859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8D5FFF43-E3DE-4AEA-BDDB-4F78712D816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F95661E8-9352-444B-91AE-B5392D45DE9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1670ED60-24C0-4976-A4BD-0A0BB0ECEC2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8EC096A8-C0D2-422F-BB4C-16047E5ABB2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81AC33B6-8364-479B-82CC-E0D7212647A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A01A05AC-39AF-44D2-BADC-32059CBA972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C76120C9-165B-4E7A-8ED8-4E043546450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31D438D6-9C00-4A70-9A4F-D959B489E24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32313AC0-B766-46D8-9FD8-3DBF8431166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7CE64C4F-189D-4949-8411-4F5A6BF100E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B0253D3B-C735-49DA-A2D7-38B0A414B34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73AF48CF-72D9-4777-999F-FA443BAA64E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D1537AB4-EB12-456F-A2D4-3D8E2DDC50F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9FE70DC8-2E58-4C20-8A00-E404901F110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75BBA81F-785D-495D-9ECA-7797F3444D6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35651C5B-98B9-4B6F-99E5-52481352A3E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2DD731AE-E48B-431B-A706-A72AF11ACFE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6B32E3BA-843B-44C7-A95C-B12714881BC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E5D4A829-FB59-4FF8-8B2A-25F226C368A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AE4A1724-7F00-40B2-A8F2-DE2227CDBDD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F1509B7D-BA32-45D9-B6AA-E77DBB9EC75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672DF850-11FB-44C8-B2B8-12E9F6FABAB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423549B9-68D4-4503-9426-DAE75B7DED7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7169567E-2B8F-49F8-9527-AFA4ECC0C42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BDBECE63-C1CC-4F6E-BF81-A1ACECF0D7A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FEDD25A6-02A7-471F-953A-6BC1E06C923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FEB3C90C-CC0E-4466-BC3E-1F64490F4F1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B51EE8AD-7CF1-4339-840C-261B2A2528C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30143D6-919F-418D-9547-DF131B5C35A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AA81C1D1-91C3-40D9-93E0-8E01D1A1082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EB47DB06-4DE1-4BD4-A2C4-5DFEF4FDC50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346F234A-4616-40BA-8FBB-7BF3B0B5A0F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FAB0175D-7D1B-48AA-B00C-4FEA47DCF9B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FB293332-7498-422F-9998-5FB9BC0FF381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F5BEE7A6-0508-40C7-9179-CC1C057CF9E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D7B5AEF7-A1E8-41ED-9D68-EC10F901A10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AE896BB6-2BE9-4142-B1FD-329005C0D19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5DE5B387-8787-453D-96BA-6AB75150FB8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4752E4CD-B426-4724-8FA0-15B429CF4B9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EDAE9550-A705-4CA1-92C9-30DF9CC36C8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AFBCBFCB-33AA-4ABC-8250-D1B215513F3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C1239613-8BAC-458A-A012-7C442FD42D0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7388BCFF-0303-4C9B-969A-6907A8F75E8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16D7FECC-92EC-4BBD-9E6B-5766011E285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F440CB30-911B-48B3-A67D-8982F10FEB6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448DD21B-31F4-418D-94A6-5A9B37DCFC4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E832F0A3-C3ED-4BEF-A9D7-327B4E36C20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CCC4D8E8-D570-4BAE-8B4A-574B7391A27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68D051EC-76B0-43BB-9CEA-66C03D7E0A0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B4565451-2827-44B2-9374-5DEF331711D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43A3BB34-39FB-47A2-BCF7-12239D93353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25C9DACB-0496-4BEA-B4C0-D30321C381B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4EC2F7F-DF57-4F4B-B869-D5E6E9D4BA3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EED87B83-AF3B-4856-B639-AF0E4FB8BE2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6CF0578-31D9-4187-9BA5-012B36BB0FE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9E1DF3E8-209A-4ACC-BF15-7862DBA678D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1382DA7C-8365-4082-A30C-848AE7B0885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5FCAFE51-87E0-47F6-9719-6510B646F5D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15A9A196-3D18-4466-A04B-3F01081936D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9F48DB1B-3AB5-4E38-9D33-9DA8735805A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B5781958-73A8-42E3-B314-C704A3DFD51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DA193F38-63CA-4D9D-94BD-09D91C5BE20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4009F334-BD0F-4895-AB11-6228AB56A04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257D6697-8CC0-44E0-BAC6-89E32DCDD3A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AC31F010-4545-4BD0-8B0B-8073E236CB8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A6D82603-7D88-46F9-95E0-CA5F7DFF3C10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F64B3782-8046-4AA2-AE78-84D75E6C318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874137E0-7980-4975-9398-AB40DB810C99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34DBAD32-57CB-4E2C-8F5D-45726815726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E5287609-D0A0-4366-9A5F-9A5DFF0D6496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3CF5F78D-5DA1-4CC8-923B-2DDE2A750D48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3C16CC1B-1E07-478C-997E-32AEE7C3205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C90D702-9212-401A-98BA-C6E05BEF9B1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EE1A8EC6-AAC4-4142-A48E-8A2D18823642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48613C88-0149-4129-B348-567E1C563FC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38A7A490-7DF2-4054-A1A3-E5F474AD31B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2D402762-825C-451A-AD77-2E977EF89D84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2E88FCA6-00B5-4B09-B9F5-0014F294798B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5232FC1A-C6EB-416C-A598-6D8C113668B2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A34A1C98-C003-4128-871F-F60F7CE8499D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B61F7634-2F02-4E59-8883-5D7B42B2D032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A8CFA39C-9189-4206-A9B8-F0C2BC7E9DB6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CE844B7-4040-4861-A659-6E1DDD39FC6A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BFFB02F4-D6AC-46A2-935D-F54251CDF976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D593027F-A011-4E44-8EED-7590A40427DB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86320A6-7461-49A9-A418-C19A7E6AD5D7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9BCF1CF1-327B-48BB-92E3-C2BB15F175A1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D7957071-7FA3-4CAF-AA76-C2ECA2AF15DA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E20109D7-8519-4BCC-93D1-6B500DD1D671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DC9CFE34-FBC1-4356-A50F-F8F869BBF673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AF428177-B0B8-44CE-B9D5-DE7068FD0B69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5B6162B4-E4E6-44EA-B0DF-BB890D09D055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BAEBB30F-0C2C-4EC7-BA92-D50E87147B2F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3F197813-845C-46ED-84BA-9A7439C99AA3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EA4C6524-95B1-4103-87F9-F351F25E4ED9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13590A4-AF3C-43E1-B087-2096903DA5C7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DADEC230-828F-414A-93D4-ACB717DE4F09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7CE0CBF9-3BAD-4CC4-9470-686C8AA4E01D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9F2F91C1-8848-406B-AEB2-EC2F929CB33C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8AAF7D30-F642-4AC0-A54C-8B233334FA27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652C17E0-8BE4-40DD-8B22-A22F9CEC2428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D5E9CFD-1C0D-4AD6-A641-DDB343A1493B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AC014200-1536-44AD-A3B4-ADB6B49381B4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54516DED-8CCB-41A7-9AB4-FD3F41BF4435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1C6617B9-95DE-4E37-B3A0-5F8CCC2026FC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7ED23006-6871-46DD-896D-2FA4ED5ADA14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88E99423-A73E-4F36-8572-96CFCE03E000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63F0C1D6-CA25-4892-BB31-9FE1EED28384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5754351-20EB-4EFA-B65A-A70EA5793F00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52D2AE8A-6D4E-421F-8FFD-2F2C043941CB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92B8F364-219B-4926-8272-C11479F32ABC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91EC6B16-9B6A-4EA1-85A6-E5716D6014E9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75A10DDF-C1E6-4654-BF55-47035CC74FA7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ED6F7BC7-2BEA-4A89-ACE5-94F620059D9F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D1FA8BB3-91AC-46FD-8769-58A0A061B972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C2CEBCA9-4D34-479C-AC38-D70E05E8E6BD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13E6BE02-678C-4927-B03C-BCA468585C1A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6B89DA07-EFB4-48A3-8ACB-1FD8FCB33B9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A050A5C9-82A7-4FF5-9901-E24870E527CE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F954B850-3F7F-4280-A070-BDA24BF96BA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8C108B21-817F-4F00-ADC4-B0767BC381B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380A5123-45D6-4D8F-83B4-B8AAF93BFF67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9D49436A-D9BE-422E-978D-739D30C9B59B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2E2A4D7A-A8A1-4E36-8281-99852E0EE39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D1ACCBED-0F23-4FB5-851C-B70AECC0C255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3C77706A-DA76-4070-97A9-F4BF6CDA52F4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DC72AC8F-C269-4DBE-8D09-6635E5D6FB5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60DBE6C0-047A-40A9-A43D-7FDDD5D5F9FE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DFED09A0-15C3-43B4-9E74-343F0F46B43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D77657CF-C502-4939-ADD0-09EA288799D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509284E8-4AB7-40CC-B297-83D6CED4754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941EE5BB-DA1F-4BC5-AE63-DA3EDCA2F1A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ED3FF0C6-1745-4425-AB82-7E1C7AD05599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2341DE95-A1CC-4B6A-895F-84945BE0940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D40CA455-9124-49F3-8D7A-4C5B9FB821C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DC2956AC-DCC4-4BD6-9B45-36C0FC3A43F5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8000D364-DC9F-4347-8A7F-7EB62950CD7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3A0503AC-A710-4154-8291-B3531DBEF1C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76893619-BD2C-4C20-99DE-B130F0FEA37C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BEEB4AEC-5238-41B5-B306-E7CB21B89919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314F3A6A-D6DE-40A9-834B-5C236819F21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C28CAC28-F8E6-4C1A-A8D9-8DC360A936B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C48458BF-ED07-433B-97C0-1970B353CB1F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756E84DD-2FD1-44F2-B159-A4898C1BC642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806DF881-0070-4B73-AB3B-96A13AE88D2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6599D053-955B-4031-9B91-D235A8F5F65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5479CEF0-9FE8-4091-BCE1-825C34C01CD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1E952E98-44E2-4B81-AD6C-98215B900A7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557248A7-4099-4E54-A23A-B6C7400E257F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54A59702-3D5F-4055-85EB-23D307A6A46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2F84EC7-09DC-4CB7-AD6F-CD14C001F58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1BB83182-1432-4F2F-AE3A-E2F503D6238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59D3EAB-9A04-487F-9F9E-1AF58EADF6D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BE83E483-E3BC-424B-9C82-EE09511235D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E2F7341E-E3E3-4F85-8B5F-9A917D2113D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433FE45D-BA84-4F1C-9A14-ACE28B278A5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6E5DC2A9-0230-4B48-AEEF-161D69329354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C8295264-F789-4CA5-83B5-BC73EC54A104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45CE6FA8-3CBA-4B24-8887-1BAE6C77F05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E541A7A-C219-4C57-A8B0-D4161E9DDAF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ADE26A55-D0DA-4354-8BB4-E132D6CB301E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1A18DF3A-DA68-485A-A543-82C0AF2AF5A8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CDD032F7-4253-41E5-A0C8-937AD02021CF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FF97901-507E-47B8-A4AC-8516A3449F4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E1B2BAC-A076-4289-A75C-1AFCE23D41A6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4FE84190-EDD5-4CDB-9F19-B8C4B781C92B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AAFADC7F-4D1A-4F3B-A6E1-884E405FB330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A8B75303-00F1-406A-858A-96F710D99DA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6F4C0CC6-375F-4586-9A8A-DC7819A70BE7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D4CFC67-30A4-43F0-A926-D997532384B7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F272CA99-EC40-4AD1-A537-3D487DD5A09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7AD24E06-475F-470D-81A2-A86149847A80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E1B903FF-F82F-45FF-B2FA-36CB7A84BD52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C02D62C0-08B0-46D1-8180-DB5E0D01EC9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4BC2272B-DEEC-4A0B-8F47-270167DFB4D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2A4A4254-120F-4548-B670-A9366DC0C22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B824B3EF-AA4C-44FE-8BF2-279CADFDC0A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3D0C8838-1DC0-4FD2-8205-06DB5F9FC8F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4060A01-8340-4E55-9974-0D131DCDAFE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49440189-378C-4C0D-81C8-88168B9AE18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CB3E5E2D-6576-4DE1-8BCF-A433A9949DF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F3A5F7D1-FD38-4C13-B995-72D09A5A259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A4F7B7-06C0-4D98-8A79-BFC54870367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A1D8FE08-EA14-4C45-8C3D-6D50F988D85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83EE6A19-85D6-4170-989E-297450B5CA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6BA4A82A-D969-44CC-9E49-D14279BBEEE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153B544-D88C-4C54-9C9F-EAC0C92FBC6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DB8C88ED-4AB8-4921-807E-29B96C306CD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E7D2ED5A-11AD-46FC-837A-A09397D233D8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BBD10B0A-347D-4F06-94D1-5258456FCF6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5F1FE059-4020-42CB-A485-C557093BB002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D5BA4CB0-BAF6-433E-A389-5D0C78A7CC5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319A260D-80B6-4CE0-BE97-E3C5728EDA9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F93BCC55-353B-43F7-97AA-EB355F782D76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3AB121-7179-4665-A142-B050A399685B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29DD9DAA-3AD7-4625-8500-4B4B30FC6352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38E69200-51F3-4BAD-A4B2-6C97325A287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B6FC373B-5660-46C1-9105-E5F660FBE169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FCAF90C0-7C6D-45A0-A514-6ED1EEBA5769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2645C8DB-B788-409C-9C33-11E262C9A41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27BB1794-7E43-42EE-AEFB-01E045462C10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24152D5-F091-43D5-9AF1-372F0092E1B6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EBFD1C93-0529-4E37-AB70-FF64ABC4DC5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9903A27B-A0C0-4C7E-BE8D-C67D1AB8535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5450D09B-6254-4565-856C-D719D6161BD4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30B8B787-67FD-4BF3-8328-CB2EA2BAD4DD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FC00B0C-2AD6-4276-B97B-6CAA315461F8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72CF5330-E053-4346-91AE-73FDC1B5B1D7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A4C27B4-6C60-4F40-9153-55F8366775C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9EA37CC0-E343-459F-B9F8-776D86491B7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5B421FA4-5A21-45A5-9D2D-8D3B594410E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F62855C9-4301-4B48-9681-638E8399E51A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74FFE742-C0CA-4C00-935A-E673B70F341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83F49DB4-61DF-4385-8F41-CB364A8E41B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10848853-2130-47DB-ABE4-B2EE1154CE2D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60A735B6-D99C-45BA-9CA8-953597510DE8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C639B776-B052-4B11-9B37-67280B1FEB7E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264979C1-9872-4709-BA3E-797BCE03F91C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D8ADA7DF-28D8-41DE-8FC0-C35F35768FDD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6DD2870F-FB86-4809-9E41-88F53CC7C81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EEEED034-E808-4B01-929B-AD77608289C3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5DAB585D-97ED-4B26-BD3B-193ED018B278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9F5D3978-A439-4416-B3AF-3A1A9E85FC96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A0D32513-46C1-4EFA-B219-F5BBEB626C1E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4D6682F9-6CB6-4E32-87A2-35182FF01AA7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27A37576-3896-4235-ACC3-CA5163E33675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52338346-C656-425D-BF50-9D1EF4792C00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359F3F1D-05F8-42E0-8921-19BB9A03C09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30D4D7A2-F744-453B-B005-179D21AA33BF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E31F14D8-5EEE-4475-B8ED-068C8C2FC8D4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8F98C5D3-DABF-4D20-9245-E48738B69627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80C54A69-174C-4096-9138-7B6C5ECAE62B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3004AF56-7CA3-4CF5-9A1A-3723249812FD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4D9F21E-EB01-49ED-9CD7-0AD7D9B1E9E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2283F2A3-0FCE-4C32-B625-61FBBBBED8D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CE4BBE4-1DD3-4B28-97F0-D95C2B1D1E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7562BB22-338F-4B94-9CEC-315C6945149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7489C331-639B-498B-8EF4-9FDFC9D087F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C7E44508-1B7B-4E8A-936B-21ACFC2247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C1D78D16-6C07-4462-8B02-95FABCC1D9A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1E7D51F0-EF24-431F-9BFA-0A17770A618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E4EF8569-4234-40A1-BCA5-5254143EA02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464A5874-E7CC-4DA3-AA6B-4E9624E599B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8F4572D2-9BF0-4794-9DF1-B989E321719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98287848-834B-47E6-9597-4DF63106A5C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F17DD2A3-AAA4-4716-87B9-7B14D0966A7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52DF5780-F9DF-429F-BDA8-DAED4E2B863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8D912CD9-6DF6-43E3-BBB6-77529C8186B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1EA22459-3894-4652-B230-B16ED3F472F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99A1F2AC-6894-4FFC-840A-2DABDA92ECB8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7D1BA99A-43C0-49F5-A2C9-63203E6B20A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D1958533-D676-4CF3-8560-8356E3BCA4A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8C8BE85E-279D-4F48-A536-6313A8D98CF9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806F0F61-666A-40E6-8D9A-382CE1C6A1F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8888C555-BE3B-4DC8-BF78-DA4737620C1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AE301862-654A-4262-8C82-233ED6FB456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68FA524B-73CD-4495-B258-FC800A933C3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3FC29E2-1003-4014-96EA-8FEFB3F9A46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1D5E588C-772B-479C-9FDB-3474419E2C02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75E1F0DE-E788-427C-9AE3-D7C7E71E9C4B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DA27E538-BC9D-4360-86EC-9ABD94890779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43BADD71-D667-4DA4-9D7C-4E57F9DC7DD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F369853E-FE8E-4B2C-B9FA-8B2BE14BBB52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FA050EF4-D86A-438A-B852-60972DAAA80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E17A72DE-AAB9-496E-98EE-786E77E22DA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442E9E6A-282E-4083-9B0C-D0A937E03C5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2766A176-0695-4DE0-9F3D-005DFA1BF44B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945209EB-DB40-4D93-98BA-1D96EB8E8FE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A407514A-A841-452B-ABB0-5E771E526E0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F24D9BBC-A503-415B-B10D-16F5A6928FCC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86AD2C73-91D3-4439-803F-126C3F05534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AAB53D4E-5E94-46F2-8A91-07307006A2E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715A53D4-99C8-4059-989A-C41D4C34F34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7225F01-60A3-4E97-890C-2994C458103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1A2E3447-3D21-4FEC-8A8F-A2A88B7978E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D8223570-24D6-4F12-8599-CB58FC331A3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ADC68B71-A6CD-46ED-8C08-FE3CE777A5E0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A3AB9F7D-C1EB-4997-8E49-27BE40CCF84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EF59827D-BDF1-497E-BB56-5FEFC0B76C6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456A2415-F3B6-460F-9B33-1DF0C33F4FEF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B18DBBC8-151A-46E9-9BF9-AF853A5F94C6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57D6B255-5B4B-4D3E-893D-F063CF84D62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270F7796-B383-4365-9E69-AACFAFE8F02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B55A6E9B-B875-4195-A62D-9B5232DC14A8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4DB6AB60-27EE-4BC7-BD40-94C1CF13DB5D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E76A62E4-8F9C-4865-B7EF-0412D0192B2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5CD4C235-3010-4A61-A7EA-51E8356AF494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15956CA-8ED6-4239-9CE2-385991A266E2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2F354555-1431-4F01-B760-A7DBE37E769B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F71F6B0B-AAF0-4A45-8937-D8D36D9E6AB8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B7C32C71-5C40-4263-9345-2707C325D726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F7C68482-3F67-4FF5-AB79-C03CAEAC4654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B1FA78E3-5F4F-4A2A-AF77-6C5271A3194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9D46BADD-5883-474A-A536-334BFB80A65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5A92B749-A150-4546-97C1-0ED3E6887EA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52219975-E3FA-4E20-A21E-3C9ACF640F9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2CA13B55-B66A-4F87-B64C-0202CA3FCA0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22A49292-284D-4D04-A8F4-2381E250605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84C08E6B-7E00-4A81-8748-C14023DDEC4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43423BC2-04EB-4F11-A6D2-5F1230FBC85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C1F2177B-F116-4C27-B69C-2D9EFD73C54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FC2C5E9B-53D6-4D50-B1E7-4D9336F317A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9CC6A866-E84C-4AEF-9A45-29E2DEDF3BA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F3AF91E6-280B-4D93-A5E1-D7E80DA7942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BDEAA752-A909-4B9D-BBCB-EC55D0CBC91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56C6956A-E72A-4496-9E05-8B5F8316B19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4737DE61-572D-4514-B019-E0BF3EC03F1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742FA88A-7C01-4BD6-952A-366E9E4D983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6C188318-76F7-4148-B392-8BBA0C76252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6E1AA388-9E9F-492B-B0A5-D85BE7704D7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14B27721-AB62-4BF8-A7F0-C8821AE9F14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842F5EC2-3DAA-44AC-9102-86F4B73DAB7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A4949C39-50EC-43AE-8824-D3071037C37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8057BDCC-BB6C-4B7C-AF64-7162576F568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141C907C-20DA-4E7B-85CF-D468499FDE9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71A8BC32-AAE0-4423-887E-E15EF0AD0CA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E5DF4FBA-0DD3-44BE-9E72-75C7B32ACD2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6BB8C997-2ED6-4FCD-88CD-2D13C7DA38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9F6A6241-927F-4724-B4C5-A4936DFF705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F0646CE8-C5B4-4115-BE02-C655C592D50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95D20BE3-D886-4845-8E76-9D9AEDD21C7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2FCB6CC9-B898-46C0-A96D-6506B0A02EA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D3E7B7D6-C4FA-40EE-9196-75565A31991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71D7C3BE-D92A-42B4-AE9B-671B408013A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1618F641-0F5A-4E93-BF31-7D5E494B10A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D1A33694-3EB0-4447-8EB9-BE4A770D619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F22497C9-548B-460C-8759-17548BB0256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C57584A2-F225-47E7-A9EB-50354C48868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A7C794A8-AD1F-46CE-930D-E9C3F922484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CCDEFF09-08FE-47BC-AB03-49686DDAF23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F8311B8B-209E-4EEB-A392-3EEB9FC7BA0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97B387C-7670-4865-84C8-10ABB67623D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7B74AB65-4C78-4DC3-B804-D007B7B5A6F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8E587AF8-6C41-42BE-9171-A3A9A0305F4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243468DE-80B9-4807-ACE4-D9E62FA34D5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77C21DA5-0EB2-4A1A-90E4-2C8B985954B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AB79903D-76FB-4569-97A5-35608622B53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448A72E2-0B43-48CF-9F8A-C63E5480BB0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C41E324D-EF52-4BF4-95EF-3D82A185830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B1FB01C9-A0E7-4B65-860A-B4BB65D0D3C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542B375-A866-4941-B3E1-CC9055F68A3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633A4788-D489-43CB-A4AE-A8D5C91FD0E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B16326B-2A4B-423D-851B-1C8DD88C636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A0B9B70F-6EED-4AA9-9298-B259DA2C1C3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FB6D20E3-D577-4ACE-912D-17143CF8952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A94C5433-5F3C-4871-970A-33DF0C44F38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D606422B-C9DE-49D9-A9C7-9A921BC3077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D1BF1E50-C412-410B-A8D9-402CFE23529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75D4E4DB-8D81-48B5-8EC1-DD1D03E7734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841CB466-C7F5-423C-8223-CC212577991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FF00F4F7-2D1C-4457-8EEF-386CCB6B161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5DA9E5D8-A6ED-4B28-A747-8E7B9331BF3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FAA1E7FE-396F-4FAE-B72D-5A406B7C6C5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FA0FE06A-1974-4F2B-B3EA-A5A38ED8B81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FEB3C8CC-7382-4A80-993C-38EA9384001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4620240-8941-4B49-9132-05F59995B78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904575B-E1BC-46CA-ACFF-78156583CD8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457486FC-D7EE-41C2-8EEB-F5BA5F65F55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2F5B54C-F55B-4833-9FCA-0E7D1B5C101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D004AAAB-2C76-4B76-8DFA-E161647CBEB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73159AEC-6AEB-4D15-8613-FA96B7DE32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FE5F5B7E-A987-402A-B068-9B1EE5A680C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AD754FF4-BEEC-48CE-A0BE-FB9DD478906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297298E3-46D0-4EEE-9566-7347CE760A6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2A4E3210-B2F1-4389-87A6-B8767D0F500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4DE4ADC6-78FC-49C1-B5B3-73D23F2E2ED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EB3ADBA5-ED4B-418A-A71B-7515CC8FC52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870F042E-7309-4F7F-9B26-AF2988D1124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4C985E6D-88D7-402A-A687-43693ECB58C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CA95F380-042C-4BA0-ACAD-025F40DA03D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1520199D-E60A-4E8D-97EB-2D26CBFE1F6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F1BDE686-02B4-4928-B52F-783E61134F9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11E625B5-5FE9-41D5-A2C7-F3107CC1287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BBBE5DAB-D740-41E1-A3CE-DB294941D3F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A5099584-209C-4676-B244-A8EFDE39394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3ADE22F7-34F4-4AD6-A2A5-6E4EA39955E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CD138FF5-6746-4746-BDD6-B00BA5FBCE8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C57637CD-5637-4BAE-929A-DFFD236C730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571EF0F0-8408-4421-A94F-815016FDAB0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1671D699-8006-4F90-BD5B-21F4D31F687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5F8A89E7-63E9-4EA5-BF27-C75403E0CFA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26072AEE-ABF2-4E86-8379-F2ADA4D66FA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291A443A-E384-4579-A7EE-17F8AFAD5A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6AAADEB1-F27C-4ADC-845F-8C4D31E5C23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D9883DDD-933A-40F9-8AFC-C987C3E470A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B047E771-FB47-4FC9-BC2D-DDEC5016CBB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1CECFE20-0D15-412A-AC0E-5506302357E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31658C3-064D-43C4-9FC3-AA276ED0309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EE5F11C6-E00B-4176-957C-2273F274D87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E16FCBFE-6686-49D6-9AC5-6419AEF5D7A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1C0E0270-8CBB-45BF-A667-8921ABCD297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B884383B-FEF0-4171-A904-65C59D31385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8B6CB80-0B3D-4C7F-A51D-6B64D443FEA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EE53704E-48D0-4047-86FF-2FC515B4746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2D9BA99B-3EFC-4130-95AF-2A9153AE9E5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50CB2A1A-4C94-468D-8312-692DCF263AA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CF9435C-7445-4524-8D0C-67542CB7599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298CA16D-FCC8-4E25-8F6C-2117EC7FECF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7994AF67-407A-411D-B557-B8A9D673B63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4043D4C1-621C-487E-9122-094804998CC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F45046A3-E6B0-489D-8EAF-4A86B27542D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46990551-8F0C-4477-A194-E59FCF563F9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94DAFEDF-E2EF-4BB5-8659-DB246D32D6A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85B0B683-3A53-4C05-9CA4-F8C3870861F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2F85B9DC-BDA5-492C-BAB6-C4DC8BEF413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9F9A92CE-2D35-42D9-AC66-D1EB8569852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2B0AE9FE-CBE9-4AE3-8BFD-B99D0DFAB68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658361B4-3BF2-41EA-B7D2-496D008B366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BAF8C38F-EC6B-494F-AFF7-E2069B36EA1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7D756D21-E9DD-46C6-AD74-BC82E5F1E27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10363483-2F95-4AB8-A92A-42FB946FD2C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B9F69607-7973-4D5D-B748-9263C52B140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C3411706-C758-4EFF-998A-09BD98C866B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AB8990EE-6957-4B5C-A943-CF8311F3524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421DA7F7-50B4-464F-83DA-87B5B09174F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D37B8850-5786-4857-B174-82C52B87886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852EC9CF-01A8-4450-A029-D078CF3A61D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6691D357-06C3-443F-942C-197EC0ADC56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E057777F-A83F-430C-B845-F2213120043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EEF30B5E-6949-4360-A99D-0EF3407B16F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4A2F4D40-9B9D-419E-8C52-E443A6B9B7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E6DD9CA6-005D-4C8A-98B6-1925F37B35D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728469A1-7F67-42BA-9CC9-2A54CD4410F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2CE1DD01-2FBA-45B4-B2F7-7C3253B343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52717AFD-9E13-461D-8DC7-A9626262A9B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FECE3481-9D3A-47EC-9B34-6A0BAA6179B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43EC4B33-88AD-4624-8B91-690EAC9B038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9AA9317B-E7A7-40C8-BF0E-ADE211297B7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AF81C53-C56C-47C0-9C5E-2BB202A964D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1A23385A-94F5-4CE8-80EA-B4297C9E52F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EC9454B5-7133-47CC-A137-05C0583C61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22738E61-E4C3-47AC-BA5F-8C2D9BA41EC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50224272-710B-4B54-93AA-57DD6F73B41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5CDD00E8-BD0D-46A2-98E2-6B71220667B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7F306DD3-DF8A-41BB-9A85-861AA8E993D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A5228109-B438-474F-BDD6-61346CBD01B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4E05DAED-DD13-4C03-9536-2BE90FD579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23613BE6-56BB-4E0C-A895-D6BA43B2828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DBBCF77-6302-465A-94EA-870D8C9AA4C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7EF22898-0615-4ACD-A64B-3612F04054F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98757CD1-F8D5-4B08-AD58-CF6D60FBBA8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5BC0B38E-8234-4205-908D-869A7F62989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B172DEF7-A0C4-48BB-81AA-67D9FCD2EF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C3414E7F-1BE9-46C7-97C9-8259C1BAE01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713FCA42-5E26-4A34-9796-EF662231215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8232F2E5-625E-4F3E-98FE-FF999C7BF00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4D89DEDA-09B9-4533-8D6D-667FE32BD53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89D84562-8CC8-42AA-A187-DED3A7DC75B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86B558D8-AB4C-4E19-9762-191DB92D275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C67CDBB3-97C9-4018-BD54-26BFCD9655A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185C24DD-AB00-465A-AABA-5195774A2C6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B22DB584-B897-4CDD-8915-E1CC057A61E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6245CA50-8895-4A9B-85CD-13067F27D3F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3331C4C4-91EF-4D21-8417-DFE2EF361F3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180E1163-BDCD-4D01-9D39-98BA8A51587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21372D41-9424-42AC-B6C3-F67682A616D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E67FDD17-EBF1-46D2-9A2E-3E7F9F8721B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D1F1D853-B273-45EF-96D2-D695D6852D8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6F998920-5C02-4F9B-8B4D-A53F8128945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6457E850-7AE0-4F43-938D-6904D62A5C8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B68296E0-DB77-47CC-9E9D-093BB39FEF2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296CDDD9-33C7-40B1-9D0F-CA01F22C7E9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E63E3851-8ACB-4246-BBD7-D67306E9F97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8B0CB09F-E717-41CD-BDD4-1E1EC16FF64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E96EE3FB-2411-4D9E-9DD4-95F8CFDB4E2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347B7059-081C-4182-A1C6-1154E615D9A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48E13D2F-6345-494B-A036-6A25ED7BA57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FC4EEC58-6FC6-4394-8C90-295A49504E1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5C9A411-85B2-4DDE-8E53-98767541ED2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62FBC33E-2055-4AF7-AA89-6BA73F09365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122367D4-52C8-465F-8271-CDCCBE03098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2360245E-D872-4ECC-8871-8CA20118E39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DA2748B4-25F1-4BE4-BEEC-F5B8F6349E4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CD6EC0DD-5772-441E-9811-CD8E127B281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3BDF2C81-3D59-4701-9CFD-08055D5E38E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246DB329-D45C-4986-81A6-1DE23CF83DC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BC3256E0-2FEB-4448-9122-206A6DB3E34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545ABE32-763B-448A-9159-B574E3A7521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68C675A8-A58C-4553-83BA-C75996C04EA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CBB1117-4D54-4F5F-BE2C-BA969802612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E15ED944-21B9-42D9-86BF-2485A8010BE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38F8A68B-E8BC-43F5-AA6E-418D415F052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E7CD710F-A55A-4F06-B29C-08E6188843F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E877EFEA-327E-4C8B-B641-1BB4EA0B15E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7EADAB7D-A5FB-473A-9CF6-4D349D5477F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2C28C3F9-F8C3-458F-966A-968AADB256B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DC8E5F77-84BB-40BC-8F7B-B01C60DA4B5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24FD10AF-4B2F-4C02-B6FD-65FE934775A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DFD498C0-5708-470B-8A49-F5C8C9D5ECC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5564A2CA-2A43-4029-B7A3-BE497328B2F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706B2CBE-1AFD-4B3E-A724-8D2EF9CAC99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7BD36906-84E3-40C0-848E-329B306367C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2D6A4524-979A-4B85-86AA-5658F6268FC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8A7845A4-AF46-48C3-899B-23FAD464826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229B678-1748-4319-9053-3205D97861B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AF748DBD-7B47-4998-8581-5A4B84ABD13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9D66E1DF-AC0F-4828-BE84-4861DD4851E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E7E7BD14-1AD5-4012-92AC-766BA353DAB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FA573981-8C47-4B89-B315-791D4127724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3AD68844-3923-4B56-A3BE-07DA10932C4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17D2E32E-DBD5-46B8-BC95-CF1AD16B733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317B7032-4CE1-4C3A-99DF-8C10F30DB8D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81944657-8CF9-4E26-B6B5-2D79E591BBF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9C2D5B8D-B2A5-4884-9889-A2FC8975054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CAE68F6B-B229-41B5-83B0-F97506F7F96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95E2E64-808E-4F5A-8C0D-2D4E0A7A655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9C7A9FF6-3681-4256-8BFD-FB80921A740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F1C4638B-B3FB-40D9-B830-7B5E87B7A0B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A3E5DCAE-DB9F-4487-89FC-5A492356E1B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680C6606-C1AE-440D-BB7A-63ACE6C000E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3B57F07C-16AF-46B7-9BDD-D13AC8B9994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724E08F6-A3FD-4504-9FEA-84694C79A00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8D355901-9547-465F-AF79-FFD5FF38CF7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EF8745D7-9F66-4B1A-8C5B-5B7EDAD6DEB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8A1DBDF8-4C74-4A9E-B25C-4D91CB5E228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8338CFE6-99BF-4B50-9DBB-1554DCDF8B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1E44DCB0-9AC5-41E1-BF51-1256FFC2706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CD95A071-84F8-475A-B7E9-1997E498C8E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255C22E6-F68D-4D3E-AD33-A806C3D0179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8902E17E-8572-40D6-8219-2969BFCA540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36FD27E-C5AA-4CEA-A466-590A4ABEC69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54EC600E-65BC-4589-8A78-D39B01951B2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9ADC2575-9B60-4E31-B4C0-16B7D243F5F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21E55574-63B7-49EB-BDBA-3B8AAA3E687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E4D03999-4FE7-4A83-B715-7D080B2103B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3D0EC129-846D-4235-83AD-D947AC5EF7D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A0A22059-7C6F-4203-8F14-E34ACD8628A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A527CFAD-B28A-4E98-860B-DF8AB6044FD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68CB678E-D7D7-4155-989A-D9CA0500A27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9161B62D-EEFA-4893-AE56-160E2244451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26F50B2C-485F-4E9A-9035-AE7EF0943AE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4D0A8131-9E47-4BEE-BE6C-48C28598BEF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28F01C58-4FF6-445D-8815-617198313D9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918B02E2-279E-43A5-946A-C04FC78E394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89F9BC41-7C90-47D7-9710-1E6E7A81FB9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4E2BD3EA-BB5C-43A2-8694-B9EF4DCF207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D0276E9E-0099-4B53-BD99-EE45C650014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5C06C8DE-1B6B-45FF-9AEA-C97208F00D0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B0458D24-64A9-478D-B85E-B47B70724E2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27E90CD5-702F-44FC-9A8D-4C4DD9C7FA0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554E4414-B300-4A39-A865-ACC580E00E9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9415887A-67E6-4189-9570-7D8DCC4421C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5A59F771-4D49-46CD-81F4-3B7EC3E25ED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EF320498-6176-46CB-A974-DF4DAAE4A49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983B9CC6-1E26-4827-8824-8AF704AA8F0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D2F40543-9C66-42D3-BCE1-7B93E6D6C72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CF006FAA-9749-49DA-9B36-C0445E4D254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532368F4-1CEF-4930-8E39-F8A63100F53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69CF94CA-C9BA-405B-A1A2-B7621E41893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E18015A2-ED89-4B6E-9AAA-07B3F61197F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6EC89CC3-A698-4DA7-A70E-2AC1DD83744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711AAF66-F1AF-446D-907B-5A601AB54F0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E64BDA46-1DDB-4E26-B562-7446E493360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C3BE601F-2601-4FD1-9112-88E07B5DF1C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4C8BA56A-C1C4-4A1C-A508-227EA00B0C8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1A389A19-4071-4CDA-B758-E2BC8B516A7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A48E004C-8409-456F-9EDE-284859F9FC1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D904FE9E-ED46-4C5B-9457-74B76366239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4BC815D1-FC38-4EA1-AE1C-5C149CA2E44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B661324C-B565-4854-BDF7-65F73A42692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8DBAC9DB-7701-4C9A-9BDA-2FCFAE3BE1C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CC75F271-D611-461D-A13F-32A2EFCBD36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58B49F77-1F24-4431-B468-717386E9AEB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6B01143E-8CF0-44AC-ABCC-6841D676E61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977862B0-7E1A-4FD5-B276-19CB50F9771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CE955BD4-B998-4ECB-9E59-9DA04A08575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1CC19E7B-E34E-4D04-B2B8-380C556101E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FBE4B6D7-0B2C-45B1-8EC1-776AA64E42A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446F0C8B-D127-4873-AD73-FBCE877F1F6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D8851349-4378-4308-BE67-EA52862394F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3FB23F4E-D9E7-4E54-8C0E-918E7FB1750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B348CBB7-3DAD-4692-90C3-26747AA80B0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65DBD20D-2C1E-4559-89B1-B07850BB444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ECDDA321-35FB-4666-85A0-3187BD16CB5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CAE2C403-7D61-457A-A481-3894E9B262B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E61704C3-1E8E-4968-9CC7-9C67833F8AD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A0107767-A524-47B2-B43B-07D8D00EC53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66E1313D-ABD9-4E73-9CEA-AD9927C435D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EAC838FD-AAC2-44B7-BBC0-AE235AC8FAB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2C7FB569-F382-4666-ACDE-2970E9BE171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BC5954FE-71D3-4C80-8860-A66B89F37CA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E4BC0F18-F94B-456E-A424-E55E3CE225B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32F3BB91-1803-4CE2-BB14-D4796BF812B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9A9EF971-D80B-4DF0-8E72-B367BA50649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237FA24A-5CCF-4E20-8944-834EACE5C10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2CB39515-D369-49FB-A315-EFD8455B6C0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8EC2DC4A-58A1-41A5-9263-3A42DD98DFD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D4FA3964-1E9F-466C-A265-376431F8DC5D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A11FA069-37D3-4B62-830C-88211342888B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5676F2FF-88D1-4DE3-8014-19663EA5262D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93776DAE-E2F5-4388-833F-312325F29828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F6911330-0254-4CC4-9649-E6C71A785A52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E82F0DC1-5F31-40E2-8FE6-AF4462CC2726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5D806A8B-1CFD-43B9-B4CD-CC3B8102510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289C0B11-7E7B-4D9E-A5E5-5061F01C795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2BCAE751-607D-40D5-A8B8-A9BB9DD8C7C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A2C132BB-239F-48F3-80AA-68C40D16A31F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9BF68460-6F51-46F9-A5F3-7DBAD65F276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D54A223E-827E-48ED-AE12-1FA7195F27D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A18971DF-E053-4E84-800D-C609B58B584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90601B35-265B-4213-9B81-9271B671DA5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460FF953-2445-4FBD-926B-D00A5E5B023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830BD9D3-BCEE-472E-8A80-8F1D8284867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32E514A8-6CB5-44E0-A0E1-E756071A445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26AB2DC2-9620-4947-8AFB-9210E725E82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BF0E3771-4F5B-4B21-A7B8-D3FDB022DF4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6E2B9AD1-63F9-4251-B80F-A383821912D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54CEF1B8-0024-4EA1-BC60-F8A5D7673DB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6CE0D286-40BD-48D2-8916-FD16BB21F92B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63F22043-3C68-42B9-A84C-FACE06CCD8B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E501D380-6C82-4FF2-B47D-9F0791514A37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40D9FA87-5997-49AC-81D2-61DD2751803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EDCDE1EC-995C-4A33-9D83-7AB9CBE0359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E6220472-FDED-4B2F-8D05-F312A88C00CE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9C62F409-E4EA-4BFC-AAFC-0DE1565E815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CEF1EBBA-8233-4F28-A58F-180EEAD3955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BF46020E-A379-4FC6-B93F-5E598B0AB12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71251CE1-A192-4081-9C96-B51B4C60CCA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DD97AA9F-AE2C-48AE-B71F-C229586CE52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A0ECEC2-80CD-4621-9E3F-E2D38AC7ED9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E0C6F81B-AF59-45C2-B65D-0D325634196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6B74842D-B7EB-456A-A2AF-74112595094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94307A05-02CB-4F7A-BD0B-FD6CDE0CD08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3A4B6A6E-42F8-4A08-8223-9A3178CAD82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F441CBB5-F868-4759-B583-57A147E0AB1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54B94B6B-D5E6-4EF8-A8F3-BEA98E58582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37550F81-2164-4591-B6B6-92A429A3E9A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3AA36DCB-9EC3-47D3-B1C8-606A56FCB8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6291F4E2-F2D1-414F-90C5-B6E6DE3DF42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EABA7A80-A269-49CF-8597-9C86891883A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DA40AD6B-C76D-4F66-B7D3-C23277DCCA1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E524D3BB-F8AD-4922-9751-BF0671BC949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73752285-C321-47C1-9072-E5055B3ED02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7F2F477E-297F-430B-B5A7-E5DFD7F21CF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9757050C-5F64-45E0-B56B-4D51CC63AE3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20328429-2567-435E-8313-D3A52F8BFA1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7B99E316-177C-40A0-B133-A16F164749B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2582BEC2-7F8F-441A-8539-90EE4459D4A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C6921D7D-E1A5-490F-82FD-926D910EA2B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427E3D06-4831-4EA9-B68C-D0FE78C07CB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B9F38E02-88BD-4D2D-8842-2F7C0BB1CB7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50D44DB2-BB07-4A5B-A76D-687A535D43A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7037394C-AFCC-40B2-AF82-AC033CA3B0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27CB4869-5F52-4ABA-8BFF-215A7F988E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BB4FE705-613C-4650-89C8-36F77340378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224C5AA1-0C21-42C1-A6A2-B6D306F0307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9D23DE7-F570-4D56-BE02-6491CFB6454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4B8FFCE8-33FF-49B6-8356-F6E37599947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373362F2-428C-4BFC-8E40-760FEDCF73C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1A70F6A6-A97E-49C7-AB51-A6B2E05CE88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DE350"/>
  <sheetViews>
    <sheetView tabSelected="1" zoomScaleNormal="100" workbookViewId="0">
      <pane xSplit="1" ySplit="3" topLeftCell="B4" activePane="bottomRight" state="frozen"/>
      <selection activeCell="B1" sqref="B1"/>
      <selection pane="topRight" activeCell="R1" sqref="R1"/>
      <selection pane="bottomLeft" activeCell="B4" sqref="B4"/>
      <selection pane="bottomRight" activeCell="D100" sqref="D100"/>
    </sheetView>
  </sheetViews>
  <sheetFormatPr defaultColWidth="9.140625" defaultRowHeight="15" x14ac:dyDescent="0.25"/>
  <cols>
    <col min="1" max="1" width="26.140625" style="24" customWidth="1"/>
    <col min="2" max="2" width="15.7109375" style="1" customWidth="1"/>
    <col min="3" max="3" width="15.140625" style="43" bestFit="1" customWidth="1"/>
    <col min="4" max="4" width="13.42578125" style="1" customWidth="1"/>
    <col min="5" max="5" width="12.140625" style="1" bestFit="1" customWidth="1"/>
    <col min="6" max="6" width="9.7109375" style="2" bestFit="1" customWidth="1"/>
    <col min="7" max="7" width="39.140625" style="1" customWidth="1"/>
    <col min="8" max="8" width="10.28515625" style="3" customWidth="1"/>
    <col min="9" max="12" width="13.7109375" style="4" customWidth="1"/>
    <col min="13" max="13" width="13.7109375" style="5" customWidth="1"/>
    <col min="14" max="17" width="13.7109375" style="6" customWidth="1"/>
    <col min="18" max="18" width="126" style="7" customWidth="1"/>
    <col min="19" max="101" width="8.85546875" style="35" customWidth="1"/>
    <col min="102" max="104" width="8.85546875" style="8" customWidth="1"/>
    <col min="105" max="16384" width="9.140625" style="9"/>
  </cols>
  <sheetData>
    <row r="1" spans="1:109" x14ac:dyDescent="0.25">
      <c r="A1" s="73" t="s">
        <v>93</v>
      </c>
      <c r="B1" s="26"/>
      <c r="C1" s="39"/>
      <c r="D1" s="26"/>
      <c r="E1" s="26"/>
      <c r="F1" s="27"/>
      <c r="G1" s="26"/>
      <c r="H1" s="28"/>
      <c r="I1" s="29"/>
      <c r="J1" s="29"/>
      <c r="K1" s="29"/>
      <c r="L1" s="29"/>
      <c r="M1" s="30"/>
      <c r="N1" s="29"/>
      <c r="O1" s="29"/>
      <c r="P1" s="29"/>
      <c r="Q1" s="29"/>
      <c r="R1" s="31"/>
    </row>
    <row r="2" spans="1:109" s="25" customFormat="1" ht="12.75" customHeight="1" x14ac:dyDescent="0.2">
      <c r="A2" s="70"/>
      <c r="B2" s="72" t="s">
        <v>10</v>
      </c>
      <c r="C2" s="72"/>
      <c r="D2" s="72"/>
      <c r="E2" s="72"/>
      <c r="F2" s="72"/>
      <c r="G2" s="72"/>
      <c r="H2" s="72"/>
      <c r="I2" s="71" t="s">
        <v>14</v>
      </c>
      <c r="J2" s="71"/>
      <c r="K2" s="71" t="s">
        <v>20</v>
      </c>
      <c r="L2" s="71"/>
      <c r="M2" s="71" t="s">
        <v>15</v>
      </c>
      <c r="N2" s="71"/>
      <c r="O2" s="71" t="s">
        <v>17</v>
      </c>
      <c r="P2" s="71"/>
      <c r="Q2" s="71"/>
      <c r="R2" s="53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</row>
    <row r="3" spans="1:109" s="14" customFormat="1" ht="45" customHeight="1" x14ac:dyDescent="0.2">
      <c r="A3" s="55" t="s">
        <v>83</v>
      </c>
      <c r="B3" s="10" t="s">
        <v>11</v>
      </c>
      <c r="C3" s="40" t="s">
        <v>18</v>
      </c>
      <c r="D3" s="10" t="s">
        <v>19</v>
      </c>
      <c r="E3" s="10" t="s">
        <v>8</v>
      </c>
      <c r="F3" s="11" t="s">
        <v>9</v>
      </c>
      <c r="G3" s="10" t="s">
        <v>12</v>
      </c>
      <c r="H3" s="12" t="s">
        <v>13</v>
      </c>
      <c r="I3" s="13" t="s">
        <v>3</v>
      </c>
      <c r="J3" s="13" t="s">
        <v>4</v>
      </c>
      <c r="K3" s="13" t="s">
        <v>3</v>
      </c>
      <c r="L3" s="13" t="s">
        <v>4</v>
      </c>
      <c r="M3" s="13" t="s">
        <v>3</v>
      </c>
      <c r="N3" s="13" t="s">
        <v>4</v>
      </c>
      <c r="O3" s="13" t="s">
        <v>5</v>
      </c>
      <c r="P3" s="13" t="s">
        <v>6</v>
      </c>
      <c r="Q3" s="13" t="s">
        <v>7</v>
      </c>
      <c r="R3" s="54" t="s">
        <v>1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</row>
    <row r="4" spans="1:109" s="21" customFormat="1" x14ac:dyDescent="0.2">
      <c r="A4" s="15" t="s">
        <v>33</v>
      </c>
      <c r="B4" s="16"/>
      <c r="C4" s="41"/>
      <c r="D4" s="41"/>
      <c r="E4" s="16"/>
      <c r="F4" s="17"/>
      <c r="G4" s="16"/>
      <c r="H4" s="18"/>
      <c r="I4" s="19"/>
      <c r="J4" s="19"/>
      <c r="K4" s="19"/>
      <c r="L4" s="19"/>
      <c r="M4" s="19"/>
      <c r="N4" s="19"/>
      <c r="O4" s="19"/>
      <c r="P4" s="19"/>
      <c r="Q4" s="19"/>
      <c r="R4" s="2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</row>
    <row r="5" spans="1:109" ht="15" hidden="1" customHeight="1" x14ac:dyDescent="0.25">
      <c r="A5" s="56" t="s">
        <v>88</v>
      </c>
      <c r="B5" s="34"/>
      <c r="C5" s="42">
        <v>50</v>
      </c>
      <c r="D5" s="42">
        <v>50</v>
      </c>
      <c r="E5" s="34"/>
      <c r="F5" s="22"/>
      <c r="G5" s="34"/>
      <c r="H5" s="23">
        <v>60</v>
      </c>
      <c r="I5" s="38"/>
      <c r="J5" s="38"/>
      <c r="K5" s="38"/>
      <c r="L5" s="38"/>
      <c r="M5" s="38"/>
      <c r="N5" s="38"/>
      <c r="O5" s="32">
        <f t="shared" ref="O5" si="0">SUM(I5,K5,M5)+(0.03*SUM(I5,K5,M5))</f>
        <v>0</v>
      </c>
      <c r="P5" s="32">
        <f t="shared" ref="P5" si="1">SUM(J5,L5,N5)+(0.03*SUM(J5,L5,N5))</f>
        <v>0</v>
      </c>
      <c r="Q5" s="33">
        <f>SUM(O5)+(P5*H5)</f>
        <v>0</v>
      </c>
      <c r="R5" s="57"/>
      <c r="DA5" s="8"/>
      <c r="DB5" s="8"/>
      <c r="DC5" s="8"/>
      <c r="DD5" s="8"/>
      <c r="DE5" s="8"/>
    </row>
    <row r="6" spans="1:109" ht="15" hidden="1" customHeight="1" x14ac:dyDescent="0.25">
      <c r="A6" s="56" t="s">
        <v>21</v>
      </c>
      <c r="B6" s="34"/>
      <c r="C6" s="42">
        <v>100</v>
      </c>
      <c r="D6" s="42">
        <v>100</v>
      </c>
      <c r="E6" s="34"/>
      <c r="F6" s="22"/>
      <c r="G6" s="34"/>
      <c r="H6" s="23">
        <v>60</v>
      </c>
      <c r="I6" s="38"/>
      <c r="J6" s="38"/>
      <c r="K6" s="38"/>
      <c r="L6" s="38"/>
      <c r="M6" s="38"/>
      <c r="N6" s="38"/>
      <c r="O6" s="32">
        <f t="shared" ref="O6:P20" si="2">SUM(I6,K6,M6)+(0.03*SUM(I6,K6,M6))</f>
        <v>0</v>
      </c>
      <c r="P6" s="32">
        <f t="shared" si="2"/>
        <v>0</v>
      </c>
      <c r="Q6" s="33">
        <f>SUM(O6)+(P6*H6)</f>
        <v>0</v>
      </c>
      <c r="R6" s="57"/>
      <c r="DA6" s="8"/>
      <c r="DB6" s="8"/>
      <c r="DC6" s="8"/>
      <c r="DD6" s="8"/>
      <c r="DE6" s="8"/>
    </row>
    <row r="7" spans="1:109" ht="15" hidden="1" customHeight="1" x14ac:dyDescent="0.25">
      <c r="A7" s="56" t="s">
        <v>22</v>
      </c>
      <c r="B7" s="34"/>
      <c r="C7" s="42">
        <v>200</v>
      </c>
      <c r="D7" s="42">
        <v>200</v>
      </c>
      <c r="E7" s="34"/>
      <c r="F7" s="22"/>
      <c r="G7" s="34"/>
      <c r="H7" s="23">
        <v>60</v>
      </c>
      <c r="I7" s="38"/>
      <c r="J7" s="38"/>
      <c r="K7" s="38"/>
      <c r="L7" s="38"/>
      <c r="M7" s="38"/>
      <c r="N7" s="38"/>
      <c r="O7" s="32">
        <f t="shared" si="2"/>
        <v>0</v>
      </c>
      <c r="P7" s="32">
        <f t="shared" si="2"/>
        <v>0</v>
      </c>
      <c r="Q7" s="33">
        <f>SUM(O7)+(P7*H7)</f>
        <v>0</v>
      </c>
      <c r="R7" s="57"/>
      <c r="DA7" s="8"/>
      <c r="DB7" s="8"/>
      <c r="DC7" s="8"/>
      <c r="DD7" s="8"/>
      <c r="DE7" s="8"/>
    </row>
    <row r="8" spans="1:109" ht="15" hidden="1" customHeight="1" x14ac:dyDescent="0.25">
      <c r="A8" s="56" t="s">
        <v>23</v>
      </c>
      <c r="B8" s="34"/>
      <c r="C8" s="42">
        <v>300</v>
      </c>
      <c r="D8" s="42">
        <v>300</v>
      </c>
      <c r="E8" s="34"/>
      <c r="F8" s="22"/>
      <c r="G8" s="34"/>
      <c r="H8" s="23">
        <v>60</v>
      </c>
      <c r="I8" s="38"/>
      <c r="J8" s="38"/>
      <c r="K8" s="38"/>
      <c r="L8" s="38"/>
      <c r="M8" s="38"/>
      <c r="N8" s="38"/>
      <c r="O8" s="32">
        <f t="shared" si="2"/>
        <v>0</v>
      </c>
      <c r="P8" s="32">
        <f t="shared" si="2"/>
        <v>0</v>
      </c>
      <c r="Q8" s="33">
        <f>SUM(O8)+(P8*H8)</f>
        <v>0</v>
      </c>
      <c r="R8" s="57"/>
      <c r="DA8" s="8"/>
      <c r="DB8" s="8"/>
      <c r="DC8" s="8"/>
      <c r="DD8" s="8"/>
      <c r="DE8" s="8"/>
    </row>
    <row r="9" spans="1:109" ht="15" hidden="1" customHeight="1" x14ac:dyDescent="0.25">
      <c r="A9" s="56" t="s">
        <v>24</v>
      </c>
      <c r="B9" s="34"/>
      <c r="C9" s="42">
        <v>400</v>
      </c>
      <c r="D9" s="42">
        <v>400</v>
      </c>
      <c r="E9" s="34"/>
      <c r="F9" s="22"/>
      <c r="G9" s="34" t="s">
        <v>0</v>
      </c>
      <c r="H9" s="23">
        <v>60</v>
      </c>
      <c r="I9" s="38"/>
      <c r="J9" s="38"/>
      <c r="K9" s="38"/>
      <c r="L9" s="38"/>
      <c r="M9" s="38"/>
      <c r="N9" s="38"/>
      <c r="O9" s="32">
        <f t="shared" si="2"/>
        <v>0</v>
      </c>
      <c r="P9" s="32">
        <f t="shared" si="2"/>
        <v>0</v>
      </c>
      <c r="Q9" s="33">
        <f>SUM(O9)+(P9*H9)</f>
        <v>0</v>
      </c>
      <c r="R9" s="57"/>
      <c r="DA9" s="8"/>
      <c r="DB9" s="8"/>
      <c r="DC9" s="8"/>
      <c r="DD9" s="8"/>
      <c r="DE9" s="8"/>
    </row>
    <row r="10" spans="1:109" ht="15" hidden="1" customHeight="1" x14ac:dyDescent="0.25">
      <c r="A10" s="56" t="s">
        <v>24</v>
      </c>
      <c r="B10" s="34"/>
      <c r="C10" s="42">
        <v>500</v>
      </c>
      <c r="D10" s="42">
        <v>500</v>
      </c>
      <c r="E10" s="34"/>
      <c r="F10" s="22"/>
      <c r="G10" s="34"/>
      <c r="H10" s="23">
        <v>60</v>
      </c>
      <c r="I10" s="38"/>
      <c r="J10" s="38"/>
      <c r="K10" s="38"/>
      <c r="L10" s="38"/>
      <c r="M10" s="38"/>
      <c r="N10" s="38"/>
      <c r="O10" s="32">
        <f t="shared" si="2"/>
        <v>0</v>
      </c>
      <c r="P10" s="32">
        <f t="shared" si="2"/>
        <v>0</v>
      </c>
      <c r="Q10" s="33">
        <f>SUM(O10)+(P10*H10)</f>
        <v>0</v>
      </c>
      <c r="R10" s="57"/>
      <c r="DA10" s="8"/>
      <c r="DB10" s="8"/>
      <c r="DC10" s="8"/>
      <c r="DD10" s="8"/>
      <c r="DE10" s="8"/>
    </row>
    <row r="11" spans="1:109" ht="15" hidden="1" customHeight="1" x14ac:dyDescent="0.25">
      <c r="A11" s="56" t="s">
        <v>25</v>
      </c>
      <c r="B11" s="34"/>
      <c r="C11" s="42">
        <v>600</v>
      </c>
      <c r="D11" s="42">
        <v>600</v>
      </c>
      <c r="E11" s="34"/>
      <c r="F11" s="22"/>
      <c r="G11" s="34"/>
      <c r="H11" s="23">
        <v>60</v>
      </c>
      <c r="I11" s="38"/>
      <c r="J11" s="38"/>
      <c r="K11" s="38"/>
      <c r="L11" s="38"/>
      <c r="M11" s="38"/>
      <c r="N11" s="38"/>
      <c r="O11" s="32">
        <f t="shared" si="2"/>
        <v>0</v>
      </c>
      <c r="P11" s="32">
        <f t="shared" si="2"/>
        <v>0</v>
      </c>
      <c r="Q11" s="33">
        <f>SUM(O11)+(P11*H11)</f>
        <v>0</v>
      </c>
      <c r="R11" s="57"/>
      <c r="DA11" s="8"/>
      <c r="DB11" s="8"/>
      <c r="DC11" s="8"/>
      <c r="DD11" s="8"/>
      <c r="DE11" s="8"/>
    </row>
    <row r="12" spans="1:109" ht="15" hidden="1" customHeight="1" x14ac:dyDescent="0.25">
      <c r="A12" s="56" t="s">
        <v>26</v>
      </c>
      <c r="B12" s="34"/>
      <c r="C12" s="42">
        <v>700</v>
      </c>
      <c r="D12" s="42">
        <v>700</v>
      </c>
      <c r="E12" s="34"/>
      <c r="F12" s="22"/>
      <c r="G12" s="34"/>
      <c r="H12" s="23">
        <v>60</v>
      </c>
      <c r="I12" s="38"/>
      <c r="J12" s="38"/>
      <c r="K12" s="38"/>
      <c r="L12" s="38"/>
      <c r="M12" s="38"/>
      <c r="N12" s="38"/>
      <c r="O12" s="32">
        <f t="shared" si="2"/>
        <v>0</v>
      </c>
      <c r="P12" s="32">
        <f t="shared" si="2"/>
        <v>0</v>
      </c>
      <c r="Q12" s="33">
        <f>SUM(O12)+(P12*H12)</f>
        <v>0</v>
      </c>
      <c r="R12" s="57"/>
      <c r="DA12" s="8"/>
      <c r="DB12" s="8"/>
      <c r="DC12" s="8"/>
      <c r="DD12" s="8"/>
      <c r="DE12" s="8"/>
    </row>
    <row r="13" spans="1:109" ht="15" hidden="1" customHeight="1" x14ac:dyDescent="0.25">
      <c r="A13" s="56" t="s">
        <v>27</v>
      </c>
      <c r="B13" s="34"/>
      <c r="C13" s="42">
        <v>800</v>
      </c>
      <c r="D13" s="42">
        <v>800</v>
      </c>
      <c r="E13" s="34"/>
      <c r="F13" s="22"/>
      <c r="G13" s="34"/>
      <c r="H13" s="23">
        <v>60</v>
      </c>
      <c r="I13" s="38"/>
      <c r="J13" s="38"/>
      <c r="K13" s="38"/>
      <c r="L13" s="38"/>
      <c r="M13" s="38"/>
      <c r="N13" s="38"/>
      <c r="O13" s="32">
        <f t="shared" si="2"/>
        <v>0</v>
      </c>
      <c r="P13" s="32">
        <f t="shared" si="2"/>
        <v>0</v>
      </c>
      <c r="Q13" s="33">
        <f>SUM(O13)+(P13*H13)</f>
        <v>0</v>
      </c>
      <c r="R13" s="57"/>
      <c r="DA13" s="8"/>
      <c r="DB13" s="8"/>
      <c r="DC13" s="8"/>
      <c r="DD13" s="8"/>
      <c r="DE13" s="8"/>
    </row>
    <row r="14" spans="1:109" ht="15" hidden="1" customHeight="1" x14ac:dyDescent="0.25">
      <c r="A14" s="56" t="s">
        <v>28</v>
      </c>
      <c r="B14" s="34"/>
      <c r="C14" s="42">
        <v>900</v>
      </c>
      <c r="D14" s="42">
        <v>900</v>
      </c>
      <c r="E14" s="34"/>
      <c r="F14" s="22"/>
      <c r="G14" s="34"/>
      <c r="H14" s="23">
        <v>60</v>
      </c>
      <c r="I14" s="38"/>
      <c r="J14" s="38"/>
      <c r="K14" s="38"/>
      <c r="L14" s="38"/>
      <c r="M14" s="38"/>
      <c r="N14" s="38"/>
      <c r="O14" s="32">
        <f t="shared" si="2"/>
        <v>0</v>
      </c>
      <c r="P14" s="32">
        <f t="shared" si="2"/>
        <v>0</v>
      </c>
      <c r="Q14" s="33">
        <f>SUM(O14)+(P14*H14)</f>
        <v>0</v>
      </c>
      <c r="R14" s="57"/>
      <c r="DA14" s="8"/>
      <c r="DB14" s="8"/>
      <c r="DC14" s="8"/>
      <c r="DD14" s="8"/>
      <c r="DE14" s="8"/>
    </row>
    <row r="15" spans="1:109" x14ac:dyDescent="0.25">
      <c r="A15" s="56" t="s">
        <v>29</v>
      </c>
      <c r="B15" s="34"/>
      <c r="C15" s="42">
        <v>1000</v>
      </c>
      <c r="D15" s="42">
        <v>1000</v>
      </c>
      <c r="E15" s="34" t="s">
        <v>2</v>
      </c>
      <c r="F15" s="22" t="s">
        <v>16</v>
      </c>
      <c r="G15" s="69" t="s">
        <v>94</v>
      </c>
      <c r="H15" s="23">
        <v>60</v>
      </c>
      <c r="I15" s="38">
        <v>0</v>
      </c>
      <c r="J15" s="38">
        <v>1400</v>
      </c>
      <c r="K15" s="38">
        <v>0</v>
      </c>
      <c r="L15" s="38">
        <v>0</v>
      </c>
      <c r="M15" s="38">
        <v>0</v>
      </c>
      <c r="N15" s="38">
        <v>0</v>
      </c>
      <c r="O15" s="32">
        <v>0</v>
      </c>
      <c r="P15" s="32">
        <v>1442</v>
      </c>
      <c r="Q15" s="33">
        <v>86520</v>
      </c>
      <c r="R15" s="57"/>
      <c r="DA15" s="8"/>
      <c r="DB15" s="8"/>
      <c r="DC15" s="8"/>
      <c r="DD15" s="8"/>
      <c r="DE15" s="8"/>
    </row>
    <row r="16" spans="1:109" ht="15" hidden="1" customHeight="1" x14ac:dyDescent="0.25">
      <c r="A16" s="56" t="s">
        <v>30</v>
      </c>
      <c r="B16" s="34"/>
      <c r="C16" s="42">
        <v>2000</v>
      </c>
      <c r="D16" s="42">
        <v>2000</v>
      </c>
      <c r="E16" s="34"/>
      <c r="F16" s="22"/>
      <c r="G16" s="34"/>
      <c r="H16" s="23">
        <v>60</v>
      </c>
      <c r="I16" s="38"/>
      <c r="J16" s="38"/>
      <c r="K16" s="38"/>
      <c r="L16" s="38"/>
      <c r="M16" s="38"/>
      <c r="N16" s="38"/>
      <c r="O16" s="32">
        <f t="shared" si="2"/>
        <v>0</v>
      </c>
      <c r="P16" s="32">
        <f t="shared" si="2"/>
        <v>0</v>
      </c>
      <c r="Q16" s="33">
        <f>SUM(O16)+(P16*H16)</f>
        <v>0</v>
      </c>
      <c r="R16" s="57"/>
      <c r="DA16" s="8"/>
      <c r="DB16" s="8"/>
      <c r="DC16" s="8"/>
      <c r="DD16" s="8"/>
      <c r="DE16" s="8"/>
    </row>
    <row r="17" spans="1:109" ht="15" hidden="1" customHeight="1" x14ac:dyDescent="0.25">
      <c r="A17" s="56" t="s">
        <v>31</v>
      </c>
      <c r="B17" s="34"/>
      <c r="C17" s="42">
        <v>5000</v>
      </c>
      <c r="D17" s="42">
        <v>5000</v>
      </c>
      <c r="E17" s="34"/>
      <c r="F17" s="22"/>
      <c r="G17" s="34"/>
      <c r="H17" s="23">
        <v>60</v>
      </c>
      <c r="I17" s="38"/>
      <c r="J17" s="38"/>
      <c r="K17" s="38"/>
      <c r="L17" s="38"/>
      <c r="M17" s="38"/>
      <c r="N17" s="38"/>
      <c r="O17" s="32">
        <f t="shared" si="2"/>
        <v>0</v>
      </c>
      <c r="P17" s="32">
        <f t="shared" si="2"/>
        <v>0</v>
      </c>
      <c r="Q17" s="33">
        <f>SUM(O17)+(P17*H17)</f>
        <v>0</v>
      </c>
      <c r="R17" s="57"/>
      <c r="DA17" s="8"/>
      <c r="DB17" s="8"/>
      <c r="DC17" s="8"/>
      <c r="DD17" s="8"/>
      <c r="DE17" s="8"/>
    </row>
    <row r="18" spans="1:109" ht="15" hidden="1" customHeight="1" x14ac:dyDescent="0.25">
      <c r="A18" s="56" t="s">
        <v>32</v>
      </c>
      <c r="B18" s="34"/>
      <c r="C18" s="42">
        <v>10000</v>
      </c>
      <c r="D18" s="42">
        <v>10000</v>
      </c>
      <c r="E18" s="34"/>
      <c r="F18" s="22"/>
      <c r="G18" s="34"/>
      <c r="H18" s="23">
        <v>60</v>
      </c>
      <c r="I18" s="38"/>
      <c r="J18" s="38"/>
      <c r="K18" s="38"/>
      <c r="L18" s="38"/>
      <c r="M18" s="38"/>
      <c r="N18" s="38"/>
      <c r="O18" s="32">
        <f t="shared" si="2"/>
        <v>0</v>
      </c>
      <c r="P18" s="32">
        <f t="shared" si="2"/>
        <v>0</v>
      </c>
      <c r="Q18" s="33">
        <f>SUM(O18)+(P18*H18)</f>
        <v>0</v>
      </c>
      <c r="R18" s="57"/>
      <c r="DA18" s="8"/>
      <c r="DB18" s="8"/>
      <c r="DC18" s="8"/>
      <c r="DD18" s="8"/>
      <c r="DE18" s="8"/>
    </row>
    <row r="19" spans="1:109" ht="15" hidden="1" customHeight="1" x14ac:dyDescent="0.25">
      <c r="A19" s="56" t="s">
        <v>84</v>
      </c>
      <c r="B19" s="34"/>
      <c r="C19" s="42">
        <v>20000</v>
      </c>
      <c r="D19" s="42">
        <v>20000</v>
      </c>
      <c r="E19" s="34"/>
      <c r="F19" s="22"/>
      <c r="G19" s="34"/>
      <c r="H19" s="23">
        <v>60</v>
      </c>
      <c r="I19" s="38"/>
      <c r="J19" s="38"/>
      <c r="K19" s="38"/>
      <c r="L19" s="38"/>
      <c r="M19" s="38"/>
      <c r="N19" s="38"/>
      <c r="O19" s="32">
        <f t="shared" si="2"/>
        <v>0</v>
      </c>
      <c r="P19" s="32">
        <f t="shared" si="2"/>
        <v>0</v>
      </c>
      <c r="Q19" s="33">
        <f>SUM(O19)+(P19*H19)</f>
        <v>0</v>
      </c>
      <c r="R19" s="57"/>
      <c r="DA19" s="8"/>
      <c r="DB19" s="8"/>
      <c r="DC19" s="8"/>
      <c r="DD19" s="8"/>
      <c r="DE19" s="8"/>
    </row>
    <row r="20" spans="1:109" ht="15" hidden="1" customHeight="1" x14ac:dyDescent="0.25">
      <c r="A20" s="56" t="s">
        <v>85</v>
      </c>
      <c r="B20" s="34"/>
      <c r="C20" s="42">
        <v>50000</v>
      </c>
      <c r="D20" s="42">
        <v>50000</v>
      </c>
      <c r="E20" s="34"/>
      <c r="F20" s="22"/>
      <c r="G20" s="34"/>
      <c r="H20" s="23">
        <v>60</v>
      </c>
      <c r="I20" s="38"/>
      <c r="J20" s="38"/>
      <c r="K20" s="38"/>
      <c r="L20" s="38"/>
      <c r="M20" s="38"/>
      <c r="N20" s="38"/>
      <c r="O20" s="32">
        <f t="shared" si="2"/>
        <v>0</v>
      </c>
      <c r="P20" s="32">
        <f t="shared" si="2"/>
        <v>0</v>
      </c>
      <c r="Q20" s="33">
        <f>SUM(O20)+(P20*H20)</f>
        <v>0</v>
      </c>
      <c r="R20" s="57"/>
      <c r="DA20" s="8"/>
      <c r="DB20" s="8"/>
      <c r="DC20" s="8"/>
      <c r="DD20" s="8"/>
      <c r="DE20" s="8"/>
    </row>
    <row r="21" spans="1:109" ht="15" hidden="1" customHeight="1" x14ac:dyDescent="0.25">
      <c r="A21" s="56" t="s">
        <v>89</v>
      </c>
      <c r="B21" s="34"/>
      <c r="C21" s="42">
        <v>50</v>
      </c>
      <c r="D21" s="42">
        <v>50</v>
      </c>
      <c r="E21" s="34"/>
      <c r="F21" s="22"/>
      <c r="G21" s="34"/>
      <c r="H21" s="23">
        <v>48</v>
      </c>
      <c r="I21" s="38"/>
      <c r="J21" s="38"/>
      <c r="K21" s="38"/>
      <c r="L21" s="38"/>
      <c r="M21" s="38"/>
      <c r="N21" s="38"/>
      <c r="O21" s="32">
        <f t="shared" ref="O21" si="3">SUM(I21,K21,M21)+(0.03*SUM(I21,K21,M21))</f>
        <v>0</v>
      </c>
      <c r="P21" s="32">
        <f t="shared" ref="P21" si="4">SUM(J21,L21,N21)+(0.03*SUM(J21,L21,N21))</f>
        <v>0</v>
      </c>
      <c r="Q21" s="33">
        <f>SUM(O21)+(P21*H21)</f>
        <v>0</v>
      </c>
      <c r="R21" s="57"/>
      <c r="DA21" s="8"/>
      <c r="DB21" s="8"/>
      <c r="DC21" s="8"/>
      <c r="DD21" s="8"/>
      <c r="DE21" s="8"/>
    </row>
    <row r="22" spans="1:109" ht="15" hidden="1" customHeight="1" x14ac:dyDescent="0.25">
      <c r="A22" s="56" t="s">
        <v>34</v>
      </c>
      <c r="B22" s="34"/>
      <c r="C22" s="42">
        <v>100</v>
      </c>
      <c r="D22" s="42">
        <v>100</v>
      </c>
      <c r="E22" s="34"/>
      <c r="F22" s="22"/>
      <c r="G22" s="34"/>
      <c r="H22" s="23">
        <v>48</v>
      </c>
      <c r="I22" s="38"/>
      <c r="J22" s="38"/>
      <c r="K22" s="38"/>
      <c r="L22" s="38"/>
      <c r="M22" s="38"/>
      <c r="N22" s="38"/>
      <c r="O22" s="32">
        <f t="shared" ref="O22:P36" si="5">SUM(I22,K22,M22)+(0.03*SUM(I22,K22,M22))</f>
        <v>0</v>
      </c>
      <c r="P22" s="32">
        <f t="shared" si="5"/>
        <v>0</v>
      </c>
      <c r="Q22" s="33">
        <f>SUM(O22)+(P22*H22)</f>
        <v>0</v>
      </c>
      <c r="R22" s="57"/>
      <c r="DA22" s="8"/>
      <c r="DB22" s="8"/>
      <c r="DC22" s="8"/>
      <c r="DD22" s="8"/>
      <c r="DE22" s="8"/>
    </row>
    <row r="23" spans="1:109" ht="15" hidden="1" customHeight="1" x14ac:dyDescent="0.25">
      <c r="A23" s="56" t="s">
        <v>35</v>
      </c>
      <c r="B23" s="34"/>
      <c r="C23" s="42">
        <v>200</v>
      </c>
      <c r="D23" s="42">
        <v>200</v>
      </c>
      <c r="E23" s="34"/>
      <c r="F23" s="22"/>
      <c r="G23" s="34"/>
      <c r="H23" s="23">
        <v>48</v>
      </c>
      <c r="I23" s="38"/>
      <c r="J23" s="38"/>
      <c r="K23" s="38"/>
      <c r="L23" s="38"/>
      <c r="M23" s="38"/>
      <c r="N23" s="38"/>
      <c r="O23" s="32">
        <f t="shared" si="5"/>
        <v>0</v>
      </c>
      <c r="P23" s="32">
        <f t="shared" si="5"/>
        <v>0</v>
      </c>
      <c r="Q23" s="33">
        <f>SUM(O23)+(P23*H23)</f>
        <v>0</v>
      </c>
      <c r="R23" s="57"/>
      <c r="DA23" s="8"/>
      <c r="DB23" s="8"/>
      <c r="DC23" s="8"/>
      <c r="DD23" s="8"/>
      <c r="DE23" s="8"/>
    </row>
    <row r="24" spans="1:109" ht="15" hidden="1" customHeight="1" x14ac:dyDescent="0.25">
      <c r="A24" s="56" t="s">
        <v>36</v>
      </c>
      <c r="B24" s="34"/>
      <c r="C24" s="42">
        <v>300</v>
      </c>
      <c r="D24" s="42">
        <v>300</v>
      </c>
      <c r="E24" s="34"/>
      <c r="F24" s="22"/>
      <c r="G24" s="34"/>
      <c r="H24" s="23">
        <v>48</v>
      </c>
      <c r="I24" s="38"/>
      <c r="J24" s="38"/>
      <c r="K24" s="38"/>
      <c r="L24" s="38"/>
      <c r="M24" s="38"/>
      <c r="N24" s="38"/>
      <c r="O24" s="32">
        <f t="shared" si="5"/>
        <v>0</v>
      </c>
      <c r="P24" s="32">
        <f t="shared" si="5"/>
        <v>0</v>
      </c>
      <c r="Q24" s="33">
        <f>SUM(O24)+(P24*H24)</f>
        <v>0</v>
      </c>
      <c r="R24" s="57"/>
      <c r="DA24" s="8"/>
      <c r="DB24" s="8"/>
      <c r="DC24" s="8"/>
      <c r="DD24" s="8"/>
      <c r="DE24" s="8"/>
    </row>
    <row r="25" spans="1:109" ht="15" hidden="1" customHeight="1" x14ac:dyDescent="0.25">
      <c r="A25" s="56" t="s">
        <v>37</v>
      </c>
      <c r="B25" s="34"/>
      <c r="C25" s="42">
        <v>400</v>
      </c>
      <c r="D25" s="42">
        <v>400</v>
      </c>
      <c r="E25" s="34"/>
      <c r="F25" s="22"/>
      <c r="G25" s="34"/>
      <c r="H25" s="23">
        <v>48</v>
      </c>
      <c r="I25" s="38"/>
      <c r="J25" s="38"/>
      <c r="K25" s="38"/>
      <c r="L25" s="38"/>
      <c r="M25" s="38"/>
      <c r="N25" s="38"/>
      <c r="O25" s="32">
        <f t="shared" si="5"/>
        <v>0</v>
      </c>
      <c r="P25" s="32">
        <f t="shared" si="5"/>
        <v>0</v>
      </c>
      <c r="Q25" s="33">
        <f>SUM(O25)+(P25*H25)</f>
        <v>0</v>
      </c>
      <c r="R25" s="57"/>
      <c r="DA25" s="8"/>
      <c r="DB25" s="8"/>
      <c r="DC25" s="8"/>
      <c r="DD25" s="8"/>
      <c r="DE25" s="8"/>
    </row>
    <row r="26" spans="1:109" ht="15" hidden="1" customHeight="1" x14ac:dyDescent="0.25">
      <c r="A26" s="56" t="s">
        <v>37</v>
      </c>
      <c r="B26" s="34"/>
      <c r="C26" s="42">
        <v>500</v>
      </c>
      <c r="D26" s="42">
        <v>500</v>
      </c>
      <c r="E26" s="34"/>
      <c r="F26" s="22"/>
      <c r="G26" s="34"/>
      <c r="H26" s="23">
        <v>48</v>
      </c>
      <c r="I26" s="38"/>
      <c r="J26" s="38"/>
      <c r="K26" s="38"/>
      <c r="L26" s="38"/>
      <c r="M26" s="38"/>
      <c r="N26" s="38"/>
      <c r="O26" s="32">
        <f t="shared" si="5"/>
        <v>0</v>
      </c>
      <c r="P26" s="32">
        <f t="shared" si="5"/>
        <v>0</v>
      </c>
      <c r="Q26" s="33">
        <f>SUM(O26)+(P26*H26)</f>
        <v>0</v>
      </c>
      <c r="R26" s="57"/>
      <c r="DA26" s="8"/>
      <c r="DB26" s="8"/>
      <c r="DC26" s="8"/>
      <c r="DD26" s="8"/>
      <c r="DE26" s="8"/>
    </row>
    <row r="27" spans="1:109" ht="15" hidden="1" customHeight="1" x14ac:dyDescent="0.25">
      <c r="A27" s="56" t="s">
        <v>38</v>
      </c>
      <c r="B27" s="34"/>
      <c r="C27" s="42">
        <v>600</v>
      </c>
      <c r="D27" s="42">
        <v>600</v>
      </c>
      <c r="E27" s="34"/>
      <c r="F27" s="22"/>
      <c r="G27" s="34"/>
      <c r="H27" s="23">
        <v>48</v>
      </c>
      <c r="I27" s="38"/>
      <c r="J27" s="38"/>
      <c r="K27" s="38"/>
      <c r="L27" s="38"/>
      <c r="M27" s="38"/>
      <c r="N27" s="38"/>
      <c r="O27" s="32">
        <f t="shared" si="5"/>
        <v>0</v>
      </c>
      <c r="P27" s="32">
        <f t="shared" si="5"/>
        <v>0</v>
      </c>
      <c r="Q27" s="33">
        <f>SUM(O27)+(P27*H27)</f>
        <v>0</v>
      </c>
      <c r="R27" s="57"/>
      <c r="DA27" s="8"/>
      <c r="DB27" s="8"/>
      <c r="DC27" s="8"/>
      <c r="DD27" s="8"/>
      <c r="DE27" s="8"/>
    </row>
    <row r="28" spans="1:109" ht="15" hidden="1" customHeight="1" x14ac:dyDescent="0.25">
      <c r="A28" s="56" t="s">
        <v>39</v>
      </c>
      <c r="B28" s="34"/>
      <c r="C28" s="42">
        <v>700</v>
      </c>
      <c r="D28" s="42">
        <v>700</v>
      </c>
      <c r="E28" s="34"/>
      <c r="F28" s="22"/>
      <c r="G28" s="34"/>
      <c r="H28" s="23">
        <v>48</v>
      </c>
      <c r="I28" s="38"/>
      <c r="J28" s="38"/>
      <c r="K28" s="38"/>
      <c r="L28" s="38"/>
      <c r="M28" s="38"/>
      <c r="N28" s="38"/>
      <c r="O28" s="32">
        <f t="shared" si="5"/>
        <v>0</v>
      </c>
      <c r="P28" s="32">
        <f t="shared" si="5"/>
        <v>0</v>
      </c>
      <c r="Q28" s="33">
        <f>SUM(O28)+(P28*H28)</f>
        <v>0</v>
      </c>
      <c r="R28" s="57"/>
      <c r="DA28" s="8"/>
      <c r="DB28" s="8"/>
      <c r="DC28" s="8"/>
      <c r="DD28" s="8"/>
      <c r="DE28" s="8"/>
    </row>
    <row r="29" spans="1:109" ht="15" hidden="1" customHeight="1" x14ac:dyDescent="0.25">
      <c r="A29" s="56" t="s">
        <v>40</v>
      </c>
      <c r="B29" s="34"/>
      <c r="C29" s="42">
        <v>800</v>
      </c>
      <c r="D29" s="42">
        <v>800</v>
      </c>
      <c r="E29" s="34"/>
      <c r="F29" s="22"/>
      <c r="G29" s="34"/>
      <c r="H29" s="23">
        <v>48</v>
      </c>
      <c r="I29" s="38"/>
      <c r="J29" s="38"/>
      <c r="K29" s="38"/>
      <c r="L29" s="38"/>
      <c r="M29" s="38"/>
      <c r="N29" s="38"/>
      <c r="O29" s="32">
        <f t="shared" si="5"/>
        <v>0</v>
      </c>
      <c r="P29" s="32">
        <f t="shared" si="5"/>
        <v>0</v>
      </c>
      <c r="Q29" s="33">
        <f>SUM(O29)+(P29*H29)</f>
        <v>0</v>
      </c>
      <c r="R29" s="57"/>
      <c r="DA29" s="8"/>
      <c r="DB29" s="8"/>
      <c r="DC29" s="8"/>
      <c r="DD29" s="8"/>
      <c r="DE29" s="8"/>
    </row>
    <row r="30" spans="1:109" ht="15" hidden="1" customHeight="1" x14ac:dyDescent="0.25">
      <c r="A30" s="56" t="s">
        <v>41</v>
      </c>
      <c r="B30" s="34"/>
      <c r="C30" s="42">
        <v>900</v>
      </c>
      <c r="D30" s="42">
        <v>900</v>
      </c>
      <c r="E30" s="34"/>
      <c r="F30" s="22"/>
      <c r="G30" s="34"/>
      <c r="H30" s="23">
        <v>48</v>
      </c>
      <c r="I30" s="38"/>
      <c r="J30" s="38"/>
      <c r="K30" s="38"/>
      <c r="L30" s="38"/>
      <c r="M30" s="38"/>
      <c r="N30" s="38"/>
      <c r="O30" s="32">
        <f t="shared" si="5"/>
        <v>0</v>
      </c>
      <c r="P30" s="32">
        <f t="shared" si="5"/>
        <v>0</v>
      </c>
      <c r="Q30" s="33">
        <f>SUM(O30)+(P30*H30)</f>
        <v>0</v>
      </c>
      <c r="R30" s="57"/>
      <c r="DA30" s="8"/>
      <c r="DB30" s="8"/>
      <c r="DC30" s="8"/>
      <c r="DD30" s="8"/>
      <c r="DE30" s="8"/>
    </row>
    <row r="31" spans="1:109" ht="15" hidden="1" customHeight="1" x14ac:dyDescent="0.25">
      <c r="A31" s="56" t="s">
        <v>42</v>
      </c>
      <c r="B31" s="34"/>
      <c r="C31" s="42">
        <v>1000</v>
      </c>
      <c r="D31" s="42">
        <v>1000</v>
      </c>
      <c r="E31" s="34"/>
      <c r="F31" s="22"/>
      <c r="G31" s="34"/>
      <c r="H31" s="23">
        <v>48</v>
      </c>
      <c r="I31" s="38"/>
      <c r="J31" s="38"/>
      <c r="K31" s="38"/>
      <c r="L31" s="38"/>
      <c r="M31" s="38"/>
      <c r="N31" s="38"/>
      <c r="O31" s="32">
        <f t="shared" si="5"/>
        <v>0</v>
      </c>
      <c r="P31" s="32">
        <f t="shared" si="5"/>
        <v>0</v>
      </c>
      <c r="Q31" s="33">
        <f>SUM(O31)+(P31*H31)</f>
        <v>0</v>
      </c>
      <c r="R31" s="57"/>
      <c r="DA31" s="8"/>
      <c r="DB31" s="8"/>
      <c r="DC31" s="8"/>
      <c r="DD31" s="8"/>
      <c r="DE31" s="8"/>
    </row>
    <row r="32" spans="1:109" ht="15" hidden="1" customHeight="1" x14ac:dyDescent="0.25">
      <c r="A32" s="56" t="s">
        <v>43</v>
      </c>
      <c r="B32" s="34"/>
      <c r="C32" s="42">
        <v>2000</v>
      </c>
      <c r="D32" s="42">
        <v>2000</v>
      </c>
      <c r="E32" s="34"/>
      <c r="F32" s="22"/>
      <c r="G32" s="34"/>
      <c r="H32" s="23">
        <v>48</v>
      </c>
      <c r="I32" s="38"/>
      <c r="J32" s="38"/>
      <c r="K32" s="38"/>
      <c r="L32" s="38"/>
      <c r="M32" s="38"/>
      <c r="N32" s="38"/>
      <c r="O32" s="32">
        <f t="shared" si="5"/>
        <v>0</v>
      </c>
      <c r="P32" s="32">
        <f t="shared" si="5"/>
        <v>0</v>
      </c>
      <c r="Q32" s="33">
        <f>SUM(O32)+(P32*H32)</f>
        <v>0</v>
      </c>
      <c r="R32" s="57"/>
      <c r="DA32" s="8"/>
      <c r="DB32" s="8"/>
      <c r="DC32" s="8"/>
      <c r="DD32" s="8"/>
      <c r="DE32" s="8"/>
    </row>
    <row r="33" spans="1:109" ht="15" hidden="1" customHeight="1" x14ac:dyDescent="0.25">
      <c r="A33" s="56" t="s">
        <v>44</v>
      </c>
      <c r="B33" s="34"/>
      <c r="C33" s="42">
        <v>5000</v>
      </c>
      <c r="D33" s="42">
        <v>5000</v>
      </c>
      <c r="E33" s="34"/>
      <c r="F33" s="22"/>
      <c r="G33" s="34"/>
      <c r="H33" s="23">
        <v>48</v>
      </c>
      <c r="I33" s="38"/>
      <c r="J33" s="38"/>
      <c r="K33" s="38"/>
      <c r="L33" s="38"/>
      <c r="M33" s="38"/>
      <c r="N33" s="38"/>
      <c r="O33" s="32">
        <f t="shared" si="5"/>
        <v>0</v>
      </c>
      <c r="P33" s="32">
        <f t="shared" si="5"/>
        <v>0</v>
      </c>
      <c r="Q33" s="33">
        <f>SUM(O33)+(P33*H33)</f>
        <v>0</v>
      </c>
      <c r="R33" s="57"/>
      <c r="DA33" s="8"/>
      <c r="DB33" s="8"/>
      <c r="DC33" s="8"/>
      <c r="DD33" s="8"/>
      <c r="DE33" s="8"/>
    </row>
    <row r="34" spans="1:109" ht="15" hidden="1" customHeight="1" x14ac:dyDescent="0.25">
      <c r="A34" s="56" t="s">
        <v>45</v>
      </c>
      <c r="B34" s="34"/>
      <c r="C34" s="42">
        <v>10000</v>
      </c>
      <c r="D34" s="42">
        <v>10000</v>
      </c>
      <c r="E34" s="34"/>
      <c r="F34" s="22"/>
      <c r="G34" s="34"/>
      <c r="H34" s="23">
        <v>48</v>
      </c>
      <c r="I34" s="38"/>
      <c r="J34" s="38"/>
      <c r="K34" s="38"/>
      <c r="L34" s="38"/>
      <c r="M34" s="38"/>
      <c r="N34" s="38"/>
      <c r="O34" s="32">
        <f t="shared" si="5"/>
        <v>0</v>
      </c>
      <c r="P34" s="32">
        <f t="shared" si="5"/>
        <v>0</v>
      </c>
      <c r="Q34" s="33">
        <f>SUM(O34)+(P34*H34)</f>
        <v>0</v>
      </c>
      <c r="R34" s="57"/>
      <c r="DA34" s="8"/>
      <c r="DB34" s="8"/>
      <c r="DC34" s="8"/>
      <c r="DD34" s="8"/>
      <c r="DE34" s="8"/>
    </row>
    <row r="35" spans="1:109" ht="15" hidden="1" customHeight="1" x14ac:dyDescent="0.25">
      <c r="A35" s="56" t="s">
        <v>84</v>
      </c>
      <c r="B35" s="34"/>
      <c r="C35" s="42">
        <v>20000</v>
      </c>
      <c r="D35" s="42">
        <v>20000</v>
      </c>
      <c r="E35" s="34"/>
      <c r="F35" s="22"/>
      <c r="G35" s="34"/>
      <c r="H35" s="23">
        <v>48</v>
      </c>
      <c r="I35" s="38"/>
      <c r="J35" s="38"/>
      <c r="K35" s="38"/>
      <c r="L35" s="38"/>
      <c r="M35" s="38"/>
      <c r="N35" s="38"/>
      <c r="O35" s="32">
        <f t="shared" si="5"/>
        <v>0</v>
      </c>
      <c r="P35" s="32">
        <f t="shared" si="5"/>
        <v>0</v>
      </c>
      <c r="Q35" s="33">
        <f>SUM(O35)+(P35*H35)</f>
        <v>0</v>
      </c>
      <c r="R35" s="57"/>
      <c r="DA35" s="8"/>
      <c r="DB35" s="8"/>
      <c r="DC35" s="8"/>
      <c r="DD35" s="8"/>
      <c r="DE35" s="8"/>
    </row>
    <row r="36" spans="1:109" ht="15" hidden="1" customHeight="1" x14ac:dyDescent="0.25">
      <c r="A36" s="56" t="s">
        <v>85</v>
      </c>
      <c r="B36" s="34"/>
      <c r="C36" s="42">
        <v>50000</v>
      </c>
      <c r="D36" s="42">
        <v>50000</v>
      </c>
      <c r="E36" s="34"/>
      <c r="F36" s="22"/>
      <c r="G36" s="34"/>
      <c r="H36" s="23">
        <v>48</v>
      </c>
      <c r="I36" s="38"/>
      <c r="J36" s="38"/>
      <c r="K36" s="38"/>
      <c r="L36" s="38"/>
      <c r="M36" s="38"/>
      <c r="N36" s="38"/>
      <c r="O36" s="32">
        <f t="shared" si="5"/>
        <v>0</v>
      </c>
      <c r="P36" s="32">
        <f t="shared" si="5"/>
        <v>0</v>
      </c>
      <c r="Q36" s="33">
        <f>SUM(O36)+(P36*H36)</f>
        <v>0</v>
      </c>
      <c r="R36" s="57"/>
      <c r="DA36" s="8"/>
      <c r="DB36" s="8"/>
      <c r="DC36" s="8"/>
      <c r="DD36" s="8"/>
      <c r="DE36" s="8"/>
    </row>
    <row r="37" spans="1:109" s="21" customFormat="1" x14ac:dyDescent="0.2">
      <c r="A37" s="15" t="s">
        <v>46</v>
      </c>
      <c r="B37" s="16"/>
      <c r="C37" s="41"/>
      <c r="D37" s="41"/>
      <c r="E37" s="16"/>
      <c r="F37" s="17"/>
      <c r="G37" s="16"/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20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</row>
    <row r="38" spans="1:109" ht="15" hidden="1" customHeight="1" x14ac:dyDescent="0.25">
      <c r="A38" s="56" t="s">
        <v>90</v>
      </c>
      <c r="B38" s="34"/>
      <c r="C38" s="42">
        <v>50</v>
      </c>
      <c r="D38" s="42">
        <v>50</v>
      </c>
      <c r="E38" s="34"/>
      <c r="F38" s="22"/>
      <c r="G38" s="34"/>
      <c r="H38" s="23">
        <v>36</v>
      </c>
      <c r="I38" s="38"/>
      <c r="J38" s="38"/>
      <c r="K38" s="38"/>
      <c r="L38" s="38"/>
      <c r="M38" s="38"/>
      <c r="N38" s="38"/>
      <c r="O38" s="32">
        <f t="shared" ref="O38" si="6">SUM(I38,K38,M38)+(0.03*SUM(I38,K38,M38))</f>
        <v>0</v>
      </c>
      <c r="P38" s="32">
        <f t="shared" ref="P38" si="7">SUM(J38,L38,N38)+(0.03*SUM(J38,L38,N38))</f>
        <v>0</v>
      </c>
      <c r="Q38" s="33">
        <f>SUM(O38)+(P38*H38)</f>
        <v>0</v>
      </c>
      <c r="R38" s="57"/>
      <c r="DA38" s="8"/>
      <c r="DB38" s="8"/>
      <c r="DC38" s="8"/>
      <c r="DD38" s="8"/>
      <c r="DE38" s="8"/>
    </row>
    <row r="39" spans="1:109" ht="15" hidden="1" customHeight="1" x14ac:dyDescent="0.25">
      <c r="A39" s="56" t="s">
        <v>47</v>
      </c>
      <c r="B39" s="34"/>
      <c r="C39" s="42">
        <v>100</v>
      </c>
      <c r="D39" s="42">
        <v>100</v>
      </c>
      <c r="E39" s="34"/>
      <c r="F39" s="22"/>
      <c r="G39" s="34"/>
      <c r="H39" s="23">
        <v>36</v>
      </c>
      <c r="I39" s="38"/>
      <c r="J39" s="38"/>
      <c r="K39" s="38"/>
      <c r="L39" s="38"/>
      <c r="M39" s="38"/>
      <c r="N39" s="38"/>
      <c r="O39" s="32">
        <f t="shared" ref="O39:P53" si="8">SUM(I39,K39,M39)+(0.03*SUM(I39,K39,M39))</f>
        <v>0</v>
      </c>
      <c r="P39" s="32">
        <f t="shared" si="8"/>
        <v>0</v>
      </c>
      <c r="Q39" s="33">
        <f>SUM(O39)+(P39*H39)</f>
        <v>0</v>
      </c>
      <c r="R39" s="57"/>
      <c r="DA39" s="8"/>
      <c r="DB39" s="8"/>
      <c r="DC39" s="8"/>
      <c r="DD39" s="8"/>
      <c r="DE39" s="8"/>
    </row>
    <row r="40" spans="1:109" ht="15" hidden="1" customHeight="1" x14ac:dyDescent="0.25">
      <c r="A40" s="56" t="s">
        <v>48</v>
      </c>
      <c r="B40" s="34"/>
      <c r="C40" s="42">
        <v>200</v>
      </c>
      <c r="D40" s="42">
        <v>200</v>
      </c>
      <c r="E40" s="34"/>
      <c r="F40" s="22"/>
      <c r="G40" s="34"/>
      <c r="H40" s="23">
        <v>36</v>
      </c>
      <c r="I40" s="38"/>
      <c r="J40" s="38"/>
      <c r="K40" s="38"/>
      <c r="L40" s="38"/>
      <c r="M40" s="38"/>
      <c r="N40" s="38"/>
      <c r="O40" s="32">
        <f t="shared" si="8"/>
        <v>0</v>
      </c>
      <c r="P40" s="32">
        <f t="shared" si="8"/>
        <v>0</v>
      </c>
      <c r="Q40" s="33">
        <f>SUM(O40)+(P40*H40)</f>
        <v>0</v>
      </c>
      <c r="R40" s="57"/>
      <c r="DA40" s="8"/>
      <c r="DB40" s="8"/>
      <c r="DC40" s="8"/>
      <c r="DD40" s="8"/>
      <c r="DE40" s="8"/>
    </row>
    <row r="41" spans="1:109" ht="15" hidden="1" customHeight="1" x14ac:dyDescent="0.25">
      <c r="A41" s="56" t="s">
        <v>49</v>
      </c>
      <c r="B41" s="34"/>
      <c r="C41" s="42">
        <v>300</v>
      </c>
      <c r="D41" s="42">
        <v>300</v>
      </c>
      <c r="E41" s="34"/>
      <c r="F41" s="22"/>
      <c r="G41" s="34"/>
      <c r="H41" s="23">
        <v>36</v>
      </c>
      <c r="I41" s="38"/>
      <c r="J41" s="38"/>
      <c r="K41" s="38"/>
      <c r="L41" s="38"/>
      <c r="M41" s="38"/>
      <c r="N41" s="38"/>
      <c r="O41" s="32">
        <f t="shared" si="8"/>
        <v>0</v>
      </c>
      <c r="P41" s="32">
        <f t="shared" si="8"/>
        <v>0</v>
      </c>
      <c r="Q41" s="33">
        <f>SUM(O41)+(P41*H41)</f>
        <v>0</v>
      </c>
      <c r="R41" s="57"/>
      <c r="DA41" s="8"/>
      <c r="DB41" s="8"/>
      <c r="DC41" s="8"/>
      <c r="DD41" s="8"/>
      <c r="DE41" s="8"/>
    </row>
    <row r="42" spans="1:109" ht="15" hidden="1" customHeight="1" x14ac:dyDescent="0.25">
      <c r="A42" s="56" t="s">
        <v>50</v>
      </c>
      <c r="B42" s="34"/>
      <c r="C42" s="42">
        <v>400</v>
      </c>
      <c r="D42" s="42">
        <v>400</v>
      </c>
      <c r="E42" s="34"/>
      <c r="F42" s="22"/>
      <c r="G42" s="34"/>
      <c r="H42" s="23">
        <v>36</v>
      </c>
      <c r="I42" s="38"/>
      <c r="J42" s="38"/>
      <c r="K42" s="38"/>
      <c r="L42" s="38"/>
      <c r="M42" s="38"/>
      <c r="N42" s="38"/>
      <c r="O42" s="32">
        <f t="shared" si="8"/>
        <v>0</v>
      </c>
      <c r="P42" s="32">
        <f t="shared" si="8"/>
        <v>0</v>
      </c>
      <c r="Q42" s="33">
        <f>SUM(O42)+(P42*H42)</f>
        <v>0</v>
      </c>
      <c r="R42" s="57"/>
      <c r="DA42" s="8"/>
      <c r="DB42" s="8"/>
      <c r="DC42" s="8"/>
      <c r="DD42" s="8"/>
      <c r="DE42" s="8"/>
    </row>
    <row r="43" spans="1:109" ht="15" hidden="1" customHeight="1" x14ac:dyDescent="0.25">
      <c r="A43" s="56" t="s">
        <v>50</v>
      </c>
      <c r="B43" s="34"/>
      <c r="C43" s="42">
        <v>500</v>
      </c>
      <c r="D43" s="42">
        <v>500</v>
      </c>
      <c r="E43" s="34"/>
      <c r="F43" s="22"/>
      <c r="G43" s="34"/>
      <c r="H43" s="23">
        <v>36</v>
      </c>
      <c r="I43" s="38"/>
      <c r="J43" s="38"/>
      <c r="K43" s="38"/>
      <c r="L43" s="38"/>
      <c r="M43" s="38"/>
      <c r="N43" s="38"/>
      <c r="O43" s="32">
        <f t="shared" si="8"/>
        <v>0</v>
      </c>
      <c r="P43" s="32">
        <f t="shared" si="8"/>
        <v>0</v>
      </c>
      <c r="Q43" s="33">
        <f>SUM(O43)+(P43*H43)</f>
        <v>0</v>
      </c>
      <c r="R43" s="57"/>
      <c r="DA43" s="8"/>
      <c r="DB43" s="8"/>
      <c r="DC43" s="8"/>
      <c r="DD43" s="8"/>
      <c r="DE43" s="8"/>
    </row>
    <row r="44" spans="1:109" ht="15" hidden="1" customHeight="1" x14ac:dyDescent="0.25">
      <c r="A44" s="56" t="s">
        <v>51</v>
      </c>
      <c r="B44" s="34"/>
      <c r="C44" s="42">
        <v>600</v>
      </c>
      <c r="D44" s="42">
        <v>600</v>
      </c>
      <c r="E44" s="34"/>
      <c r="F44" s="22"/>
      <c r="G44" s="34"/>
      <c r="H44" s="23">
        <v>36</v>
      </c>
      <c r="I44" s="38"/>
      <c r="J44" s="38"/>
      <c r="K44" s="38"/>
      <c r="L44" s="38"/>
      <c r="M44" s="38"/>
      <c r="N44" s="38"/>
      <c r="O44" s="32">
        <f t="shared" si="8"/>
        <v>0</v>
      </c>
      <c r="P44" s="32">
        <f t="shared" si="8"/>
        <v>0</v>
      </c>
      <c r="Q44" s="33">
        <f>SUM(O44)+(P44*H44)</f>
        <v>0</v>
      </c>
      <c r="R44" s="57"/>
      <c r="DA44" s="8"/>
      <c r="DB44" s="8"/>
      <c r="DC44" s="8"/>
      <c r="DD44" s="8"/>
      <c r="DE44" s="8"/>
    </row>
    <row r="45" spans="1:109" ht="15" hidden="1" customHeight="1" x14ac:dyDescent="0.25">
      <c r="A45" s="56" t="s">
        <v>52</v>
      </c>
      <c r="B45" s="34"/>
      <c r="C45" s="42">
        <v>700</v>
      </c>
      <c r="D45" s="42">
        <v>700</v>
      </c>
      <c r="E45" s="34"/>
      <c r="F45" s="22"/>
      <c r="G45" s="34"/>
      <c r="H45" s="23">
        <v>36</v>
      </c>
      <c r="I45" s="38"/>
      <c r="J45" s="38"/>
      <c r="K45" s="38"/>
      <c r="L45" s="38"/>
      <c r="M45" s="38"/>
      <c r="N45" s="38"/>
      <c r="O45" s="32">
        <f t="shared" si="8"/>
        <v>0</v>
      </c>
      <c r="P45" s="32">
        <f t="shared" si="8"/>
        <v>0</v>
      </c>
      <c r="Q45" s="33">
        <f>SUM(O45)+(P45*H45)</f>
        <v>0</v>
      </c>
      <c r="R45" s="57"/>
      <c r="DA45" s="8"/>
      <c r="DB45" s="8"/>
      <c r="DC45" s="8"/>
      <c r="DD45" s="8"/>
      <c r="DE45" s="8"/>
    </row>
    <row r="46" spans="1:109" ht="15" hidden="1" customHeight="1" x14ac:dyDescent="0.25">
      <c r="A46" s="56" t="s">
        <v>53</v>
      </c>
      <c r="B46" s="34"/>
      <c r="C46" s="42">
        <v>800</v>
      </c>
      <c r="D46" s="42">
        <v>800</v>
      </c>
      <c r="E46" s="34"/>
      <c r="F46" s="22"/>
      <c r="G46" s="34"/>
      <c r="H46" s="23">
        <v>36</v>
      </c>
      <c r="I46" s="38"/>
      <c r="J46" s="38"/>
      <c r="K46" s="38"/>
      <c r="L46" s="38"/>
      <c r="M46" s="38"/>
      <c r="N46" s="38"/>
      <c r="O46" s="32">
        <f t="shared" si="8"/>
        <v>0</v>
      </c>
      <c r="P46" s="32">
        <f t="shared" si="8"/>
        <v>0</v>
      </c>
      <c r="Q46" s="33">
        <f>SUM(O46)+(P46*H46)</f>
        <v>0</v>
      </c>
      <c r="R46" s="57"/>
      <c r="DA46" s="8"/>
      <c r="DB46" s="8"/>
      <c r="DC46" s="8"/>
      <c r="DD46" s="8"/>
      <c r="DE46" s="8"/>
    </row>
    <row r="47" spans="1:109" ht="15" hidden="1" customHeight="1" x14ac:dyDescent="0.25">
      <c r="A47" s="56" t="s">
        <v>54</v>
      </c>
      <c r="B47" s="34"/>
      <c r="C47" s="42">
        <v>900</v>
      </c>
      <c r="D47" s="42">
        <v>900</v>
      </c>
      <c r="E47" s="34"/>
      <c r="F47" s="22"/>
      <c r="G47" s="34"/>
      <c r="H47" s="23">
        <v>36</v>
      </c>
      <c r="I47" s="38"/>
      <c r="J47" s="38"/>
      <c r="K47" s="38"/>
      <c r="L47" s="38"/>
      <c r="M47" s="38"/>
      <c r="N47" s="38"/>
      <c r="O47" s="32">
        <f t="shared" si="8"/>
        <v>0</v>
      </c>
      <c r="P47" s="32">
        <f t="shared" si="8"/>
        <v>0</v>
      </c>
      <c r="Q47" s="33">
        <f>SUM(O47)+(P47*H47)</f>
        <v>0</v>
      </c>
      <c r="R47" s="57"/>
      <c r="DA47" s="8"/>
      <c r="DB47" s="8"/>
      <c r="DC47" s="8"/>
      <c r="DD47" s="8"/>
      <c r="DE47" s="8"/>
    </row>
    <row r="48" spans="1:109" x14ac:dyDescent="0.25">
      <c r="A48" s="56" t="s">
        <v>55</v>
      </c>
      <c r="B48" s="34"/>
      <c r="C48" s="42">
        <v>1000</v>
      </c>
      <c r="D48" s="42">
        <v>1000</v>
      </c>
      <c r="E48" s="34" t="s">
        <v>2</v>
      </c>
      <c r="F48" s="22" t="s">
        <v>16</v>
      </c>
      <c r="G48" s="69" t="s">
        <v>94</v>
      </c>
      <c r="H48" s="23">
        <v>36</v>
      </c>
      <c r="I48" s="38">
        <v>0</v>
      </c>
      <c r="J48" s="38">
        <v>1600</v>
      </c>
      <c r="K48" s="38">
        <v>0</v>
      </c>
      <c r="L48" s="38">
        <v>0</v>
      </c>
      <c r="M48" s="38">
        <v>0</v>
      </c>
      <c r="N48" s="38">
        <v>0</v>
      </c>
      <c r="O48" s="32">
        <v>0</v>
      </c>
      <c r="P48" s="32">
        <v>1648</v>
      </c>
      <c r="Q48" s="33">
        <v>59328</v>
      </c>
      <c r="R48" s="57"/>
      <c r="DA48" s="8"/>
      <c r="DB48" s="8"/>
      <c r="DC48" s="8"/>
      <c r="DD48" s="8"/>
      <c r="DE48" s="8"/>
    </row>
    <row r="49" spans="1:109" ht="15" hidden="1" customHeight="1" x14ac:dyDescent="0.25">
      <c r="A49" s="56" t="s">
        <v>56</v>
      </c>
      <c r="B49" s="34"/>
      <c r="C49" s="42">
        <v>2000</v>
      </c>
      <c r="D49" s="42">
        <v>2000</v>
      </c>
      <c r="E49" s="34"/>
      <c r="F49" s="22"/>
      <c r="G49" s="34"/>
      <c r="H49" s="23">
        <v>36</v>
      </c>
      <c r="I49" s="38"/>
      <c r="J49" s="38"/>
      <c r="K49" s="38"/>
      <c r="L49" s="38"/>
      <c r="M49" s="38"/>
      <c r="N49" s="38"/>
      <c r="O49" s="32">
        <f t="shared" si="8"/>
        <v>0</v>
      </c>
      <c r="P49" s="32">
        <f t="shared" si="8"/>
        <v>0</v>
      </c>
      <c r="Q49" s="33">
        <f>SUM(O49)+(P49*H49)</f>
        <v>0</v>
      </c>
      <c r="R49" s="57"/>
      <c r="DA49" s="8"/>
      <c r="DB49" s="8"/>
      <c r="DC49" s="8"/>
      <c r="DD49" s="8"/>
      <c r="DE49" s="8"/>
    </row>
    <row r="50" spans="1:109" ht="15" hidden="1" customHeight="1" x14ac:dyDescent="0.25">
      <c r="A50" s="56" t="s">
        <v>57</v>
      </c>
      <c r="B50" s="34"/>
      <c r="C50" s="42">
        <v>5000</v>
      </c>
      <c r="D50" s="42">
        <v>5000</v>
      </c>
      <c r="E50" s="34"/>
      <c r="F50" s="22"/>
      <c r="G50" s="34"/>
      <c r="H50" s="23">
        <v>36</v>
      </c>
      <c r="I50" s="38"/>
      <c r="J50" s="38"/>
      <c r="K50" s="38"/>
      <c r="L50" s="38"/>
      <c r="M50" s="38"/>
      <c r="N50" s="38"/>
      <c r="O50" s="32">
        <f t="shared" si="8"/>
        <v>0</v>
      </c>
      <c r="P50" s="32">
        <f t="shared" si="8"/>
        <v>0</v>
      </c>
      <c r="Q50" s="33">
        <f>SUM(O50)+(P50*H50)</f>
        <v>0</v>
      </c>
      <c r="R50" s="57"/>
      <c r="DA50" s="8"/>
      <c r="DB50" s="8"/>
      <c r="DC50" s="8"/>
      <c r="DD50" s="8"/>
      <c r="DE50" s="8"/>
    </row>
    <row r="51" spans="1:109" ht="15" hidden="1" customHeight="1" x14ac:dyDescent="0.25">
      <c r="A51" s="56" t="s">
        <v>58</v>
      </c>
      <c r="B51" s="34"/>
      <c r="C51" s="42">
        <v>10000</v>
      </c>
      <c r="D51" s="42">
        <v>10000</v>
      </c>
      <c r="E51" s="34"/>
      <c r="F51" s="22"/>
      <c r="G51" s="34"/>
      <c r="H51" s="23">
        <v>36</v>
      </c>
      <c r="I51" s="38"/>
      <c r="J51" s="38"/>
      <c r="K51" s="38"/>
      <c r="L51" s="38"/>
      <c r="M51" s="38"/>
      <c r="N51" s="38"/>
      <c r="O51" s="32">
        <f t="shared" si="8"/>
        <v>0</v>
      </c>
      <c r="P51" s="32">
        <f t="shared" si="8"/>
        <v>0</v>
      </c>
      <c r="Q51" s="33">
        <f>SUM(O51)+(P51*H51)</f>
        <v>0</v>
      </c>
      <c r="R51" s="57"/>
      <c r="DA51" s="8"/>
      <c r="DB51" s="8"/>
      <c r="DC51" s="8"/>
      <c r="DD51" s="8"/>
      <c r="DE51" s="8"/>
    </row>
    <row r="52" spans="1:109" ht="15" hidden="1" customHeight="1" x14ac:dyDescent="0.25">
      <c r="A52" s="56" t="s">
        <v>84</v>
      </c>
      <c r="B52" s="34"/>
      <c r="C52" s="42">
        <v>20000</v>
      </c>
      <c r="D52" s="42">
        <v>20000</v>
      </c>
      <c r="E52" s="34"/>
      <c r="F52" s="22"/>
      <c r="G52" s="34"/>
      <c r="H52" s="23">
        <v>36</v>
      </c>
      <c r="I52" s="38"/>
      <c r="J52" s="38"/>
      <c r="K52" s="38"/>
      <c r="L52" s="38"/>
      <c r="M52" s="38"/>
      <c r="N52" s="38"/>
      <c r="O52" s="32">
        <f t="shared" si="8"/>
        <v>0</v>
      </c>
      <c r="P52" s="32">
        <f t="shared" si="8"/>
        <v>0</v>
      </c>
      <c r="Q52" s="33">
        <f>SUM(O52)+(P52*H52)</f>
        <v>0</v>
      </c>
      <c r="R52" s="57"/>
      <c r="DA52" s="8"/>
      <c r="DB52" s="8"/>
      <c r="DC52" s="8"/>
      <c r="DD52" s="8"/>
      <c r="DE52" s="8"/>
    </row>
    <row r="53" spans="1:109" ht="15" hidden="1" customHeight="1" x14ac:dyDescent="0.25">
      <c r="A53" s="56" t="s">
        <v>85</v>
      </c>
      <c r="B53" s="34"/>
      <c r="C53" s="42">
        <v>50000</v>
      </c>
      <c r="D53" s="42">
        <v>50000</v>
      </c>
      <c r="E53" s="34"/>
      <c r="F53" s="22"/>
      <c r="G53" s="34"/>
      <c r="H53" s="23">
        <v>36</v>
      </c>
      <c r="I53" s="38"/>
      <c r="J53" s="38"/>
      <c r="K53" s="38"/>
      <c r="L53" s="38"/>
      <c r="M53" s="38"/>
      <c r="N53" s="38"/>
      <c r="O53" s="32">
        <f t="shared" si="8"/>
        <v>0</v>
      </c>
      <c r="P53" s="32">
        <f t="shared" si="8"/>
        <v>0</v>
      </c>
      <c r="Q53" s="33">
        <f>SUM(O53)+(P53*H53)</f>
        <v>0</v>
      </c>
      <c r="R53" s="57"/>
      <c r="DA53" s="8"/>
      <c r="DB53" s="8"/>
      <c r="DC53" s="8"/>
      <c r="DD53" s="8"/>
      <c r="DE53" s="8"/>
    </row>
    <row r="54" spans="1:109" ht="15" hidden="1" customHeight="1" x14ac:dyDescent="0.25">
      <c r="A54" s="56" t="s">
        <v>91</v>
      </c>
      <c r="B54" s="34"/>
      <c r="C54" s="42">
        <v>50</v>
      </c>
      <c r="D54" s="42">
        <v>50</v>
      </c>
      <c r="E54" s="34"/>
      <c r="F54" s="22"/>
      <c r="G54" s="34"/>
      <c r="H54" s="23">
        <v>24</v>
      </c>
      <c r="I54" s="38"/>
      <c r="J54" s="38"/>
      <c r="K54" s="38"/>
      <c r="L54" s="38"/>
      <c r="M54" s="38"/>
      <c r="N54" s="38"/>
      <c r="O54" s="32">
        <f t="shared" ref="O54" si="9">SUM(I54,K54,M54)+(0.03*SUM(I54,K54,M54))</f>
        <v>0</v>
      </c>
      <c r="P54" s="32">
        <f t="shared" ref="P54" si="10">SUM(J54,L54,N54)+(0.03*SUM(J54,L54,N54))</f>
        <v>0</v>
      </c>
      <c r="Q54" s="33">
        <f>SUM(O54)+(P54*H54)</f>
        <v>0</v>
      </c>
      <c r="R54" s="57"/>
      <c r="DA54" s="8"/>
      <c r="DB54" s="8"/>
      <c r="DC54" s="8"/>
      <c r="DD54" s="8"/>
      <c r="DE54" s="8"/>
    </row>
    <row r="55" spans="1:109" ht="15" hidden="1" customHeight="1" x14ac:dyDescent="0.25">
      <c r="A55" s="56" t="s">
        <v>59</v>
      </c>
      <c r="B55" s="34"/>
      <c r="C55" s="42">
        <v>100</v>
      </c>
      <c r="D55" s="42">
        <v>100</v>
      </c>
      <c r="E55" s="34"/>
      <c r="F55" s="22"/>
      <c r="G55" s="34"/>
      <c r="H55" s="23">
        <v>24</v>
      </c>
      <c r="I55" s="38"/>
      <c r="J55" s="38"/>
      <c r="K55" s="38"/>
      <c r="L55" s="38"/>
      <c r="M55" s="38"/>
      <c r="N55" s="38"/>
      <c r="O55" s="32">
        <f t="shared" ref="O55:P69" si="11">SUM(I55,K55,M55)+(0.03*SUM(I55,K55,M55))</f>
        <v>0</v>
      </c>
      <c r="P55" s="32">
        <f t="shared" si="11"/>
        <v>0</v>
      </c>
      <c r="Q55" s="33">
        <f>SUM(O55)+(P55*H55)</f>
        <v>0</v>
      </c>
      <c r="R55" s="57"/>
      <c r="DA55" s="8"/>
      <c r="DB55" s="8"/>
      <c r="DC55" s="8"/>
      <c r="DD55" s="8"/>
      <c r="DE55" s="8"/>
    </row>
    <row r="56" spans="1:109" ht="15" hidden="1" customHeight="1" x14ac:dyDescent="0.25">
      <c r="A56" s="56" t="s">
        <v>60</v>
      </c>
      <c r="B56" s="34"/>
      <c r="C56" s="42">
        <v>200</v>
      </c>
      <c r="D56" s="42">
        <v>200</v>
      </c>
      <c r="E56" s="34"/>
      <c r="F56" s="22"/>
      <c r="G56" s="34"/>
      <c r="H56" s="23">
        <v>24</v>
      </c>
      <c r="I56" s="38"/>
      <c r="J56" s="38"/>
      <c r="K56" s="38"/>
      <c r="L56" s="38"/>
      <c r="M56" s="38"/>
      <c r="N56" s="38"/>
      <c r="O56" s="32">
        <f t="shared" si="11"/>
        <v>0</v>
      </c>
      <c r="P56" s="32">
        <f t="shared" si="11"/>
        <v>0</v>
      </c>
      <c r="Q56" s="33">
        <f>SUM(O56)+(P56*H56)</f>
        <v>0</v>
      </c>
      <c r="R56" s="57"/>
      <c r="DA56" s="8"/>
      <c r="DB56" s="8"/>
      <c r="DC56" s="8"/>
      <c r="DD56" s="8"/>
      <c r="DE56" s="8"/>
    </row>
    <row r="57" spans="1:109" ht="15" hidden="1" customHeight="1" x14ac:dyDescent="0.25">
      <c r="A57" s="56" t="s">
        <v>61</v>
      </c>
      <c r="B57" s="34"/>
      <c r="C57" s="42">
        <v>300</v>
      </c>
      <c r="D57" s="42">
        <v>300</v>
      </c>
      <c r="E57" s="34"/>
      <c r="F57" s="22"/>
      <c r="G57" s="34"/>
      <c r="H57" s="23">
        <v>24</v>
      </c>
      <c r="I57" s="38"/>
      <c r="J57" s="38"/>
      <c r="K57" s="38"/>
      <c r="L57" s="38"/>
      <c r="M57" s="38"/>
      <c r="N57" s="38"/>
      <c r="O57" s="32">
        <f t="shared" si="11"/>
        <v>0</v>
      </c>
      <c r="P57" s="32">
        <f t="shared" si="11"/>
        <v>0</v>
      </c>
      <c r="Q57" s="33">
        <f>SUM(O57)+(P57*H57)</f>
        <v>0</v>
      </c>
      <c r="R57" s="57"/>
      <c r="DA57" s="8"/>
      <c r="DB57" s="8"/>
      <c r="DC57" s="8"/>
      <c r="DD57" s="8"/>
      <c r="DE57" s="8"/>
    </row>
    <row r="58" spans="1:109" ht="15" hidden="1" customHeight="1" x14ac:dyDescent="0.25">
      <c r="A58" s="56" t="s">
        <v>62</v>
      </c>
      <c r="B58" s="34"/>
      <c r="C58" s="42">
        <v>400</v>
      </c>
      <c r="D58" s="42">
        <v>400</v>
      </c>
      <c r="E58" s="34"/>
      <c r="F58" s="22"/>
      <c r="G58" s="34"/>
      <c r="H58" s="23">
        <v>24</v>
      </c>
      <c r="I58" s="38"/>
      <c r="J58" s="38"/>
      <c r="K58" s="38"/>
      <c r="L58" s="38"/>
      <c r="M58" s="38"/>
      <c r="N58" s="38"/>
      <c r="O58" s="32">
        <f t="shared" si="11"/>
        <v>0</v>
      </c>
      <c r="P58" s="32">
        <f t="shared" si="11"/>
        <v>0</v>
      </c>
      <c r="Q58" s="33">
        <f>SUM(O58)+(P58*H58)</f>
        <v>0</v>
      </c>
      <c r="R58" s="57"/>
      <c r="DA58" s="8"/>
      <c r="DB58" s="8"/>
      <c r="DC58" s="8"/>
      <c r="DD58" s="8"/>
      <c r="DE58" s="8"/>
    </row>
    <row r="59" spans="1:109" ht="15" hidden="1" customHeight="1" x14ac:dyDescent="0.25">
      <c r="A59" s="56" t="s">
        <v>62</v>
      </c>
      <c r="B59" s="34"/>
      <c r="C59" s="42">
        <v>500</v>
      </c>
      <c r="D59" s="42">
        <v>500</v>
      </c>
      <c r="E59" s="34"/>
      <c r="F59" s="22"/>
      <c r="G59" s="34"/>
      <c r="H59" s="23">
        <v>24</v>
      </c>
      <c r="I59" s="38"/>
      <c r="J59" s="38"/>
      <c r="K59" s="38"/>
      <c r="L59" s="38"/>
      <c r="M59" s="38"/>
      <c r="N59" s="38"/>
      <c r="O59" s="32">
        <f t="shared" si="11"/>
        <v>0</v>
      </c>
      <c r="P59" s="32">
        <f t="shared" si="11"/>
        <v>0</v>
      </c>
      <c r="Q59" s="33">
        <f>SUM(O59)+(P59*H59)</f>
        <v>0</v>
      </c>
      <c r="R59" s="57"/>
      <c r="DA59" s="8"/>
      <c r="DB59" s="8"/>
      <c r="DC59" s="8"/>
      <c r="DD59" s="8"/>
      <c r="DE59" s="8"/>
    </row>
    <row r="60" spans="1:109" ht="15" hidden="1" customHeight="1" x14ac:dyDescent="0.25">
      <c r="A60" s="56" t="s">
        <v>63</v>
      </c>
      <c r="B60" s="34"/>
      <c r="C60" s="42">
        <v>600</v>
      </c>
      <c r="D60" s="42">
        <v>600</v>
      </c>
      <c r="E60" s="34"/>
      <c r="F60" s="22"/>
      <c r="G60" s="34"/>
      <c r="H60" s="23">
        <v>24</v>
      </c>
      <c r="I60" s="38"/>
      <c r="J60" s="38"/>
      <c r="K60" s="38"/>
      <c r="L60" s="38"/>
      <c r="M60" s="38"/>
      <c r="N60" s="38"/>
      <c r="O60" s="32">
        <f t="shared" si="11"/>
        <v>0</v>
      </c>
      <c r="P60" s="32">
        <f t="shared" si="11"/>
        <v>0</v>
      </c>
      <c r="Q60" s="33">
        <f>SUM(O60)+(P60*H60)</f>
        <v>0</v>
      </c>
      <c r="R60" s="57"/>
      <c r="DA60" s="8"/>
      <c r="DB60" s="8"/>
      <c r="DC60" s="8"/>
      <c r="DD60" s="8"/>
      <c r="DE60" s="8"/>
    </row>
    <row r="61" spans="1:109" ht="15" hidden="1" customHeight="1" x14ac:dyDescent="0.25">
      <c r="A61" s="56" t="s">
        <v>64</v>
      </c>
      <c r="B61" s="34"/>
      <c r="C61" s="42">
        <v>700</v>
      </c>
      <c r="D61" s="42">
        <v>700</v>
      </c>
      <c r="E61" s="34"/>
      <c r="F61" s="22"/>
      <c r="G61" s="34"/>
      <c r="H61" s="23">
        <v>24</v>
      </c>
      <c r="I61" s="38"/>
      <c r="J61" s="38"/>
      <c r="K61" s="38"/>
      <c r="L61" s="38"/>
      <c r="M61" s="38"/>
      <c r="N61" s="38"/>
      <c r="O61" s="32">
        <f t="shared" si="11"/>
        <v>0</v>
      </c>
      <c r="P61" s="32">
        <f t="shared" si="11"/>
        <v>0</v>
      </c>
      <c r="Q61" s="33">
        <f>SUM(O61)+(P61*H61)</f>
        <v>0</v>
      </c>
      <c r="R61" s="57"/>
      <c r="DA61" s="8"/>
      <c r="DB61" s="8"/>
      <c r="DC61" s="8"/>
      <c r="DD61" s="8"/>
      <c r="DE61" s="8"/>
    </row>
    <row r="62" spans="1:109" ht="15" hidden="1" customHeight="1" x14ac:dyDescent="0.25">
      <c r="A62" s="56" t="s">
        <v>65</v>
      </c>
      <c r="B62" s="34"/>
      <c r="C62" s="42">
        <v>800</v>
      </c>
      <c r="D62" s="42">
        <v>800</v>
      </c>
      <c r="E62" s="34"/>
      <c r="F62" s="22"/>
      <c r="G62" s="34"/>
      <c r="H62" s="23">
        <v>24</v>
      </c>
      <c r="I62" s="38"/>
      <c r="J62" s="38"/>
      <c r="K62" s="38"/>
      <c r="L62" s="38"/>
      <c r="M62" s="38"/>
      <c r="N62" s="38"/>
      <c r="O62" s="32">
        <f t="shared" si="11"/>
        <v>0</v>
      </c>
      <c r="P62" s="32">
        <f t="shared" si="11"/>
        <v>0</v>
      </c>
      <c r="Q62" s="33">
        <f>SUM(O62)+(P62*H62)</f>
        <v>0</v>
      </c>
      <c r="R62" s="57"/>
      <c r="DA62" s="8"/>
      <c r="DB62" s="8"/>
      <c r="DC62" s="8"/>
      <c r="DD62" s="8"/>
      <c r="DE62" s="8"/>
    </row>
    <row r="63" spans="1:109" ht="15" hidden="1" customHeight="1" x14ac:dyDescent="0.25">
      <c r="A63" s="56" t="s">
        <v>66</v>
      </c>
      <c r="B63" s="34"/>
      <c r="C63" s="42">
        <v>900</v>
      </c>
      <c r="D63" s="42">
        <v>900</v>
      </c>
      <c r="E63" s="34"/>
      <c r="F63" s="22"/>
      <c r="G63" s="34"/>
      <c r="H63" s="23">
        <v>24</v>
      </c>
      <c r="I63" s="38"/>
      <c r="J63" s="38"/>
      <c r="K63" s="38"/>
      <c r="L63" s="38"/>
      <c r="M63" s="38"/>
      <c r="N63" s="38"/>
      <c r="O63" s="32">
        <f t="shared" si="11"/>
        <v>0</v>
      </c>
      <c r="P63" s="32">
        <f t="shared" si="11"/>
        <v>0</v>
      </c>
      <c r="Q63" s="33">
        <f>SUM(O63)+(P63*H63)</f>
        <v>0</v>
      </c>
      <c r="R63" s="57"/>
      <c r="DA63" s="8"/>
      <c r="DB63" s="8"/>
      <c r="DC63" s="8"/>
      <c r="DD63" s="8"/>
      <c r="DE63" s="8"/>
    </row>
    <row r="64" spans="1:109" ht="15" hidden="1" customHeight="1" x14ac:dyDescent="0.25">
      <c r="A64" s="56" t="s">
        <v>67</v>
      </c>
      <c r="B64" s="34"/>
      <c r="C64" s="42">
        <v>1000</v>
      </c>
      <c r="D64" s="42">
        <v>1000</v>
      </c>
      <c r="E64" s="34"/>
      <c r="F64" s="22"/>
      <c r="G64" s="34"/>
      <c r="H64" s="23">
        <v>24</v>
      </c>
      <c r="I64" s="38"/>
      <c r="J64" s="38"/>
      <c r="K64" s="38"/>
      <c r="L64" s="38"/>
      <c r="M64" s="38"/>
      <c r="N64" s="38"/>
      <c r="O64" s="32">
        <f t="shared" si="11"/>
        <v>0</v>
      </c>
      <c r="P64" s="32">
        <f t="shared" si="11"/>
        <v>0</v>
      </c>
      <c r="Q64" s="33">
        <f>SUM(O64)+(P64*H64)</f>
        <v>0</v>
      </c>
      <c r="R64" s="57"/>
      <c r="DA64" s="8"/>
      <c r="DB64" s="8"/>
      <c r="DC64" s="8"/>
      <c r="DD64" s="8"/>
      <c r="DE64" s="8"/>
    </row>
    <row r="65" spans="1:109" ht="15" hidden="1" customHeight="1" x14ac:dyDescent="0.25">
      <c r="A65" s="56" t="s">
        <v>68</v>
      </c>
      <c r="B65" s="34"/>
      <c r="C65" s="42">
        <v>2000</v>
      </c>
      <c r="D65" s="42">
        <v>2000</v>
      </c>
      <c r="E65" s="34"/>
      <c r="F65" s="22"/>
      <c r="G65" s="34"/>
      <c r="H65" s="23">
        <v>24</v>
      </c>
      <c r="I65" s="38"/>
      <c r="J65" s="38"/>
      <c r="K65" s="38"/>
      <c r="L65" s="38"/>
      <c r="M65" s="38"/>
      <c r="N65" s="38"/>
      <c r="O65" s="32">
        <f t="shared" si="11"/>
        <v>0</v>
      </c>
      <c r="P65" s="32">
        <f t="shared" si="11"/>
        <v>0</v>
      </c>
      <c r="Q65" s="33">
        <f>SUM(O65)+(P65*H65)</f>
        <v>0</v>
      </c>
      <c r="R65" s="57"/>
      <c r="DA65" s="8"/>
      <c r="DB65" s="8"/>
      <c r="DC65" s="8"/>
      <c r="DD65" s="8"/>
      <c r="DE65" s="8"/>
    </row>
    <row r="66" spans="1:109" ht="15" hidden="1" customHeight="1" x14ac:dyDescent="0.25">
      <c r="A66" s="56" t="s">
        <v>69</v>
      </c>
      <c r="B66" s="34"/>
      <c r="C66" s="42">
        <v>5000</v>
      </c>
      <c r="D66" s="42">
        <v>5000</v>
      </c>
      <c r="E66" s="34"/>
      <c r="F66" s="22"/>
      <c r="G66" s="34"/>
      <c r="H66" s="23">
        <v>24</v>
      </c>
      <c r="I66" s="38"/>
      <c r="J66" s="38"/>
      <c r="K66" s="38"/>
      <c r="L66" s="38"/>
      <c r="M66" s="38"/>
      <c r="N66" s="38"/>
      <c r="O66" s="32">
        <f t="shared" si="11"/>
        <v>0</v>
      </c>
      <c r="P66" s="32">
        <f t="shared" si="11"/>
        <v>0</v>
      </c>
      <c r="Q66" s="33">
        <f>SUM(O66)+(P66*H66)</f>
        <v>0</v>
      </c>
      <c r="R66" s="57"/>
      <c r="DA66" s="8"/>
      <c r="DB66" s="8"/>
      <c r="DC66" s="8"/>
      <c r="DD66" s="8"/>
      <c r="DE66" s="8"/>
    </row>
    <row r="67" spans="1:109" ht="15" hidden="1" customHeight="1" x14ac:dyDescent="0.25">
      <c r="A67" s="56" t="s">
        <v>70</v>
      </c>
      <c r="B67" s="34"/>
      <c r="C67" s="42">
        <v>10000</v>
      </c>
      <c r="D67" s="42">
        <v>10000</v>
      </c>
      <c r="E67" s="34"/>
      <c r="F67" s="22"/>
      <c r="G67" s="34"/>
      <c r="H67" s="23">
        <v>24</v>
      </c>
      <c r="I67" s="38"/>
      <c r="J67" s="38"/>
      <c r="K67" s="38"/>
      <c r="L67" s="38"/>
      <c r="M67" s="38"/>
      <c r="N67" s="38"/>
      <c r="O67" s="32">
        <f t="shared" si="11"/>
        <v>0</v>
      </c>
      <c r="P67" s="32">
        <f t="shared" si="11"/>
        <v>0</v>
      </c>
      <c r="Q67" s="33">
        <f>SUM(O67)+(P67*H67)</f>
        <v>0</v>
      </c>
      <c r="R67" s="57"/>
      <c r="DA67" s="8"/>
      <c r="DB67" s="8"/>
      <c r="DC67" s="8"/>
      <c r="DD67" s="8"/>
      <c r="DE67" s="8"/>
    </row>
    <row r="68" spans="1:109" ht="15" hidden="1" customHeight="1" x14ac:dyDescent="0.25">
      <c r="A68" s="56" t="s">
        <v>84</v>
      </c>
      <c r="B68" s="34"/>
      <c r="C68" s="42">
        <v>20000</v>
      </c>
      <c r="D68" s="42">
        <v>20000</v>
      </c>
      <c r="E68" s="34"/>
      <c r="F68" s="22"/>
      <c r="G68" s="34"/>
      <c r="H68" s="23">
        <v>24</v>
      </c>
      <c r="I68" s="38"/>
      <c r="J68" s="38"/>
      <c r="K68" s="38"/>
      <c r="L68" s="38"/>
      <c r="M68" s="38"/>
      <c r="N68" s="38"/>
      <c r="O68" s="32">
        <f t="shared" si="11"/>
        <v>0</v>
      </c>
      <c r="P68" s="32">
        <f t="shared" si="11"/>
        <v>0</v>
      </c>
      <c r="Q68" s="33">
        <f>SUM(O68)+(P68*H68)</f>
        <v>0</v>
      </c>
      <c r="R68" s="57"/>
      <c r="DA68" s="8"/>
      <c r="DB68" s="8"/>
      <c r="DC68" s="8"/>
      <c r="DD68" s="8"/>
      <c r="DE68" s="8"/>
    </row>
    <row r="69" spans="1:109" ht="15" hidden="1" customHeight="1" x14ac:dyDescent="0.25">
      <c r="A69" s="56" t="s">
        <v>85</v>
      </c>
      <c r="B69" s="34"/>
      <c r="C69" s="42">
        <v>50000</v>
      </c>
      <c r="D69" s="42">
        <v>50000</v>
      </c>
      <c r="E69" s="34"/>
      <c r="F69" s="22"/>
      <c r="G69" s="34"/>
      <c r="H69" s="23">
        <v>24</v>
      </c>
      <c r="I69" s="38"/>
      <c r="J69" s="38"/>
      <c r="K69" s="38"/>
      <c r="L69" s="38"/>
      <c r="M69" s="38"/>
      <c r="N69" s="38"/>
      <c r="O69" s="32">
        <f t="shared" si="11"/>
        <v>0</v>
      </c>
      <c r="P69" s="32">
        <f t="shared" si="11"/>
        <v>0</v>
      </c>
      <c r="Q69" s="33">
        <f>SUM(O69)+(P69*H69)</f>
        <v>0</v>
      </c>
      <c r="R69" s="57"/>
      <c r="DA69" s="8"/>
      <c r="DB69" s="8"/>
      <c r="DC69" s="8"/>
      <c r="DD69" s="8"/>
      <c r="DE69" s="8"/>
    </row>
    <row r="70" spans="1:109" ht="15" hidden="1" customHeight="1" x14ac:dyDescent="0.25">
      <c r="A70" s="56" t="s">
        <v>92</v>
      </c>
      <c r="B70" s="34"/>
      <c r="C70" s="42">
        <v>50</v>
      </c>
      <c r="D70" s="42">
        <v>50</v>
      </c>
      <c r="E70" s="34"/>
      <c r="F70" s="22"/>
      <c r="G70" s="34"/>
      <c r="H70" s="23">
        <v>12</v>
      </c>
      <c r="I70" s="38"/>
      <c r="J70" s="38"/>
      <c r="K70" s="38"/>
      <c r="L70" s="38"/>
      <c r="M70" s="38"/>
      <c r="N70" s="38"/>
      <c r="O70" s="32">
        <f t="shared" ref="O70" si="12">SUM(I70,K70,M70)+(0.03*SUM(I70,K70,M70))</f>
        <v>0</v>
      </c>
      <c r="P70" s="32">
        <f t="shared" ref="P70" si="13">SUM(J70,L70,N70)+(0.03*SUM(J70,L70,N70))</f>
        <v>0</v>
      </c>
      <c r="Q70" s="33">
        <f>SUM(O70)+(P70*H70)</f>
        <v>0</v>
      </c>
      <c r="R70" s="57"/>
      <c r="DA70" s="8"/>
      <c r="DB70" s="8"/>
      <c r="DC70" s="8"/>
      <c r="DD70" s="8"/>
      <c r="DE70" s="8"/>
    </row>
    <row r="71" spans="1:109" ht="15" hidden="1" customHeight="1" x14ac:dyDescent="0.25">
      <c r="A71" s="56" t="s">
        <v>71</v>
      </c>
      <c r="B71" s="34"/>
      <c r="C71" s="42">
        <v>100</v>
      </c>
      <c r="D71" s="42">
        <v>100</v>
      </c>
      <c r="E71" s="34"/>
      <c r="F71" s="22"/>
      <c r="G71" s="34"/>
      <c r="H71" s="23">
        <v>12</v>
      </c>
      <c r="I71" s="38"/>
      <c r="J71" s="38"/>
      <c r="K71" s="38"/>
      <c r="L71" s="38"/>
      <c r="M71" s="38"/>
      <c r="N71" s="38"/>
      <c r="O71" s="32">
        <f t="shared" ref="O71:P86" si="14">SUM(I71,K71,M71)+(0.03*SUM(I71,K71,M71))</f>
        <v>0</v>
      </c>
      <c r="P71" s="32">
        <f t="shared" si="14"/>
        <v>0</v>
      </c>
      <c r="Q71" s="33">
        <f>SUM(O71)+(P71*H71)</f>
        <v>0</v>
      </c>
      <c r="R71" s="57"/>
      <c r="DA71" s="8"/>
      <c r="DB71" s="8"/>
      <c r="DC71" s="8"/>
      <c r="DD71" s="8"/>
      <c r="DE71" s="8"/>
    </row>
    <row r="72" spans="1:109" ht="15" hidden="1" customHeight="1" x14ac:dyDescent="0.25">
      <c r="A72" s="56" t="s">
        <v>72</v>
      </c>
      <c r="B72" s="34"/>
      <c r="C72" s="42">
        <v>200</v>
      </c>
      <c r="D72" s="42">
        <v>200</v>
      </c>
      <c r="E72" s="34"/>
      <c r="F72" s="22"/>
      <c r="G72" s="34"/>
      <c r="H72" s="23">
        <v>12</v>
      </c>
      <c r="I72" s="38"/>
      <c r="J72" s="38"/>
      <c r="K72" s="38"/>
      <c r="L72" s="38"/>
      <c r="M72" s="38"/>
      <c r="N72" s="38"/>
      <c r="O72" s="32">
        <f t="shared" si="14"/>
        <v>0</v>
      </c>
      <c r="P72" s="32">
        <f t="shared" si="14"/>
        <v>0</v>
      </c>
      <c r="Q72" s="33">
        <f>SUM(O72)+(P72*H72)</f>
        <v>0</v>
      </c>
      <c r="R72" s="57"/>
      <c r="DA72" s="8"/>
      <c r="DB72" s="8"/>
      <c r="DC72" s="8"/>
      <c r="DD72" s="8"/>
      <c r="DE72" s="8"/>
    </row>
    <row r="73" spans="1:109" ht="15" hidden="1" customHeight="1" x14ac:dyDescent="0.25">
      <c r="A73" s="56" t="s">
        <v>73</v>
      </c>
      <c r="B73" s="34"/>
      <c r="C73" s="42">
        <v>300</v>
      </c>
      <c r="D73" s="42">
        <v>300</v>
      </c>
      <c r="E73" s="34"/>
      <c r="F73" s="22"/>
      <c r="G73" s="34"/>
      <c r="H73" s="23">
        <v>12</v>
      </c>
      <c r="I73" s="38"/>
      <c r="J73" s="38"/>
      <c r="K73" s="38"/>
      <c r="L73" s="38"/>
      <c r="M73" s="38"/>
      <c r="N73" s="38"/>
      <c r="O73" s="32">
        <f t="shared" si="14"/>
        <v>0</v>
      </c>
      <c r="P73" s="32">
        <f t="shared" si="14"/>
        <v>0</v>
      </c>
      <c r="Q73" s="33">
        <f>SUM(O73)+(P73*H73)</f>
        <v>0</v>
      </c>
      <c r="R73" s="57"/>
      <c r="DA73" s="8"/>
      <c r="DB73" s="8"/>
      <c r="DC73" s="8"/>
      <c r="DD73" s="8"/>
      <c r="DE73" s="8"/>
    </row>
    <row r="74" spans="1:109" ht="15" hidden="1" customHeight="1" x14ac:dyDescent="0.25">
      <c r="A74" s="56" t="s">
        <v>74</v>
      </c>
      <c r="B74" s="34"/>
      <c r="C74" s="42">
        <v>400</v>
      </c>
      <c r="D74" s="42">
        <v>400</v>
      </c>
      <c r="E74" s="34"/>
      <c r="F74" s="22"/>
      <c r="G74" s="34"/>
      <c r="H74" s="23">
        <v>12</v>
      </c>
      <c r="I74" s="38"/>
      <c r="J74" s="38"/>
      <c r="K74" s="38"/>
      <c r="L74" s="38"/>
      <c r="M74" s="38"/>
      <c r="N74" s="38"/>
      <c r="O74" s="32">
        <f t="shared" si="14"/>
        <v>0</v>
      </c>
      <c r="P74" s="32">
        <f t="shared" si="14"/>
        <v>0</v>
      </c>
      <c r="Q74" s="33">
        <f>SUM(O74)+(P74*H74)</f>
        <v>0</v>
      </c>
      <c r="R74" s="57"/>
      <c r="DA74" s="8"/>
      <c r="DB74" s="8"/>
      <c r="DC74" s="8"/>
      <c r="DD74" s="8"/>
      <c r="DE74" s="8"/>
    </row>
    <row r="75" spans="1:109" ht="15" hidden="1" customHeight="1" x14ac:dyDescent="0.25">
      <c r="A75" s="56" t="s">
        <v>74</v>
      </c>
      <c r="B75" s="34"/>
      <c r="C75" s="42">
        <v>500</v>
      </c>
      <c r="D75" s="42">
        <v>500</v>
      </c>
      <c r="E75" s="34"/>
      <c r="F75" s="22"/>
      <c r="G75" s="34"/>
      <c r="H75" s="23">
        <v>12</v>
      </c>
      <c r="I75" s="38"/>
      <c r="J75" s="38"/>
      <c r="K75" s="38"/>
      <c r="L75" s="38"/>
      <c r="M75" s="38"/>
      <c r="N75" s="38"/>
      <c r="O75" s="32">
        <f t="shared" si="14"/>
        <v>0</v>
      </c>
      <c r="P75" s="32">
        <f t="shared" si="14"/>
        <v>0</v>
      </c>
      <c r="Q75" s="33">
        <f>SUM(O75)+(P75*H75)</f>
        <v>0</v>
      </c>
      <c r="R75" s="57"/>
      <c r="DA75" s="8"/>
      <c r="DB75" s="8"/>
      <c r="DC75" s="8"/>
      <c r="DD75" s="8"/>
      <c r="DE75" s="8"/>
    </row>
    <row r="76" spans="1:109" ht="15" hidden="1" customHeight="1" x14ac:dyDescent="0.25">
      <c r="A76" s="56" t="s">
        <v>75</v>
      </c>
      <c r="B76" s="34"/>
      <c r="C76" s="42">
        <v>600</v>
      </c>
      <c r="D76" s="42">
        <v>600</v>
      </c>
      <c r="E76" s="34"/>
      <c r="F76" s="22"/>
      <c r="G76" s="34"/>
      <c r="H76" s="23">
        <v>12</v>
      </c>
      <c r="I76" s="38"/>
      <c r="J76" s="38"/>
      <c r="K76" s="38"/>
      <c r="L76" s="38"/>
      <c r="M76" s="38"/>
      <c r="N76" s="38"/>
      <c r="O76" s="32">
        <f t="shared" si="14"/>
        <v>0</v>
      </c>
      <c r="P76" s="32">
        <f t="shared" si="14"/>
        <v>0</v>
      </c>
      <c r="Q76" s="33">
        <f>SUM(O76)+(P76*H76)</f>
        <v>0</v>
      </c>
      <c r="R76" s="57"/>
      <c r="DA76" s="8"/>
      <c r="DB76" s="8"/>
      <c r="DC76" s="8"/>
      <c r="DD76" s="8"/>
      <c r="DE76" s="8"/>
    </row>
    <row r="77" spans="1:109" ht="15" hidden="1" customHeight="1" x14ac:dyDescent="0.25">
      <c r="A77" s="56" t="s">
        <v>76</v>
      </c>
      <c r="B77" s="34"/>
      <c r="C77" s="42">
        <v>700</v>
      </c>
      <c r="D77" s="42">
        <v>700</v>
      </c>
      <c r="E77" s="34"/>
      <c r="F77" s="22"/>
      <c r="G77" s="34"/>
      <c r="H77" s="23">
        <v>12</v>
      </c>
      <c r="I77" s="38"/>
      <c r="J77" s="38"/>
      <c r="K77" s="38"/>
      <c r="L77" s="38"/>
      <c r="M77" s="38"/>
      <c r="N77" s="38"/>
      <c r="O77" s="32">
        <f t="shared" si="14"/>
        <v>0</v>
      </c>
      <c r="P77" s="32">
        <f t="shared" si="14"/>
        <v>0</v>
      </c>
      <c r="Q77" s="33">
        <f>SUM(O77)+(P77*H77)</f>
        <v>0</v>
      </c>
      <c r="R77" s="57"/>
      <c r="DA77" s="8"/>
      <c r="DB77" s="8"/>
      <c r="DC77" s="8"/>
      <c r="DD77" s="8"/>
      <c r="DE77" s="8"/>
    </row>
    <row r="78" spans="1:109" ht="15" hidden="1" customHeight="1" x14ac:dyDescent="0.25">
      <c r="A78" s="56" t="s">
        <v>77</v>
      </c>
      <c r="B78" s="34"/>
      <c r="C78" s="42">
        <v>800</v>
      </c>
      <c r="D78" s="42">
        <v>800</v>
      </c>
      <c r="E78" s="34"/>
      <c r="F78" s="22"/>
      <c r="G78" s="34"/>
      <c r="H78" s="23">
        <v>12</v>
      </c>
      <c r="I78" s="38"/>
      <c r="J78" s="38"/>
      <c r="K78" s="38"/>
      <c r="L78" s="38"/>
      <c r="M78" s="38"/>
      <c r="N78" s="38"/>
      <c r="O78" s="32">
        <f t="shared" si="14"/>
        <v>0</v>
      </c>
      <c r="P78" s="32">
        <f t="shared" si="14"/>
        <v>0</v>
      </c>
      <c r="Q78" s="33">
        <f>SUM(O78)+(P78*H78)</f>
        <v>0</v>
      </c>
      <c r="R78" s="57"/>
      <c r="DA78" s="8"/>
      <c r="DB78" s="8"/>
      <c r="DC78" s="8"/>
      <c r="DD78" s="8"/>
      <c r="DE78" s="8"/>
    </row>
    <row r="79" spans="1:109" ht="15" hidden="1" customHeight="1" x14ac:dyDescent="0.25">
      <c r="A79" s="56" t="s">
        <v>78</v>
      </c>
      <c r="B79" s="34"/>
      <c r="C79" s="42">
        <v>900</v>
      </c>
      <c r="D79" s="42">
        <v>900</v>
      </c>
      <c r="E79" s="34"/>
      <c r="F79" s="22"/>
      <c r="G79" s="34"/>
      <c r="H79" s="23">
        <v>12</v>
      </c>
      <c r="I79" s="38"/>
      <c r="J79" s="38"/>
      <c r="K79" s="38"/>
      <c r="L79" s="38"/>
      <c r="M79" s="38"/>
      <c r="N79" s="38"/>
      <c r="O79" s="32">
        <f t="shared" si="14"/>
        <v>0</v>
      </c>
      <c r="P79" s="32">
        <f t="shared" si="14"/>
        <v>0</v>
      </c>
      <c r="Q79" s="33">
        <f>SUM(O79)+(P79*H79)</f>
        <v>0</v>
      </c>
      <c r="R79" s="57"/>
      <c r="DA79" s="8"/>
      <c r="DB79" s="8"/>
      <c r="DC79" s="8"/>
      <c r="DD79" s="8"/>
      <c r="DE79" s="8"/>
    </row>
    <row r="80" spans="1:109" ht="15" hidden="1" customHeight="1" x14ac:dyDescent="0.25">
      <c r="A80" s="56" t="s">
        <v>79</v>
      </c>
      <c r="B80" s="34"/>
      <c r="C80" s="42">
        <v>1000</v>
      </c>
      <c r="D80" s="42">
        <v>1000</v>
      </c>
      <c r="E80" s="34"/>
      <c r="F80" s="22"/>
      <c r="G80" s="34"/>
      <c r="H80" s="23">
        <v>12</v>
      </c>
      <c r="I80" s="38"/>
      <c r="J80" s="38"/>
      <c r="K80" s="38"/>
      <c r="L80" s="38"/>
      <c r="M80" s="38"/>
      <c r="N80" s="38"/>
      <c r="O80" s="32">
        <f t="shared" si="14"/>
        <v>0</v>
      </c>
      <c r="P80" s="32">
        <f t="shared" si="14"/>
        <v>0</v>
      </c>
      <c r="Q80" s="33">
        <f>SUM(O80)+(P80*H80)</f>
        <v>0</v>
      </c>
      <c r="R80" s="57"/>
      <c r="DA80" s="8"/>
      <c r="DB80" s="8"/>
      <c r="DC80" s="8"/>
      <c r="DD80" s="8"/>
      <c r="DE80" s="8"/>
    </row>
    <row r="81" spans="1:109" ht="15" hidden="1" customHeight="1" x14ac:dyDescent="0.25">
      <c r="A81" s="56" t="s">
        <v>80</v>
      </c>
      <c r="B81" s="34"/>
      <c r="C81" s="42">
        <v>2000</v>
      </c>
      <c r="D81" s="42">
        <v>2000</v>
      </c>
      <c r="E81" s="34"/>
      <c r="F81" s="22"/>
      <c r="G81" s="34"/>
      <c r="H81" s="23">
        <v>12</v>
      </c>
      <c r="I81" s="38"/>
      <c r="J81" s="38"/>
      <c r="K81" s="38"/>
      <c r="L81" s="38"/>
      <c r="M81" s="38"/>
      <c r="N81" s="38"/>
      <c r="O81" s="32">
        <f t="shared" si="14"/>
        <v>0</v>
      </c>
      <c r="P81" s="32">
        <f t="shared" si="14"/>
        <v>0</v>
      </c>
      <c r="Q81" s="33">
        <f>SUM(O81)+(P81*H81)</f>
        <v>0</v>
      </c>
      <c r="R81" s="57"/>
      <c r="DA81" s="8"/>
      <c r="DB81" s="8"/>
      <c r="DC81" s="8"/>
      <c r="DD81" s="8"/>
      <c r="DE81" s="8"/>
    </row>
    <row r="82" spans="1:109" ht="15" hidden="1" customHeight="1" x14ac:dyDescent="0.25">
      <c r="A82" s="56" t="s">
        <v>82</v>
      </c>
      <c r="B82" s="34"/>
      <c r="C82" s="42">
        <v>5000</v>
      </c>
      <c r="D82" s="42">
        <v>5000</v>
      </c>
      <c r="E82" s="34"/>
      <c r="F82" s="22"/>
      <c r="G82" s="34"/>
      <c r="H82" s="23">
        <v>12</v>
      </c>
      <c r="I82" s="38"/>
      <c r="J82" s="38"/>
      <c r="K82" s="38"/>
      <c r="L82" s="38"/>
      <c r="M82" s="38"/>
      <c r="N82" s="38"/>
      <c r="O82" s="32">
        <f t="shared" si="14"/>
        <v>0</v>
      </c>
      <c r="P82" s="32">
        <f t="shared" si="14"/>
        <v>0</v>
      </c>
      <c r="Q82" s="33">
        <f>SUM(O82)+(P82*H82)</f>
        <v>0</v>
      </c>
      <c r="R82" s="57"/>
      <c r="DA82" s="8"/>
      <c r="DB82" s="8"/>
      <c r="DC82" s="8"/>
      <c r="DD82" s="8"/>
      <c r="DE82" s="8"/>
    </row>
    <row r="83" spans="1:109" ht="15" hidden="1" customHeight="1" x14ac:dyDescent="0.25">
      <c r="A83" s="56" t="s">
        <v>81</v>
      </c>
      <c r="B83" s="34"/>
      <c r="C83" s="42">
        <v>10000</v>
      </c>
      <c r="D83" s="42">
        <v>10000</v>
      </c>
      <c r="E83" s="34"/>
      <c r="F83" s="22"/>
      <c r="G83" s="34"/>
      <c r="H83" s="23">
        <v>12</v>
      </c>
      <c r="I83" s="38"/>
      <c r="J83" s="38"/>
      <c r="K83" s="38"/>
      <c r="L83" s="38"/>
      <c r="M83" s="38"/>
      <c r="N83" s="38"/>
      <c r="O83" s="32">
        <f t="shared" si="14"/>
        <v>0</v>
      </c>
      <c r="P83" s="32">
        <f t="shared" si="14"/>
        <v>0</v>
      </c>
      <c r="Q83" s="33">
        <f>SUM(O83)+(P83*H83)</f>
        <v>0</v>
      </c>
      <c r="R83" s="57"/>
      <c r="DA83" s="8"/>
      <c r="DB83" s="8"/>
      <c r="DC83" s="8"/>
      <c r="DD83" s="8"/>
      <c r="DE83" s="8"/>
    </row>
    <row r="84" spans="1:109" ht="15" hidden="1" customHeight="1" x14ac:dyDescent="0.25">
      <c r="A84" s="56" t="s">
        <v>86</v>
      </c>
      <c r="B84" s="34"/>
      <c r="C84" s="42">
        <v>20000</v>
      </c>
      <c r="D84" s="42">
        <v>20000</v>
      </c>
      <c r="E84" s="34"/>
      <c r="F84" s="22"/>
      <c r="G84" s="34"/>
      <c r="H84" s="23">
        <v>12</v>
      </c>
      <c r="I84" s="38"/>
      <c r="J84" s="38"/>
      <c r="K84" s="38"/>
      <c r="L84" s="38"/>
      <c r="M84" s="38"/>
      <c r="N84" s="38"/>
      <c r="O84" s="32">
        <f t="shared" si="14"/>
        <v>0</v>
      </c>
      <c r="P84" s="32">
        <f t="shared" si="14"/>
        <v>0</v>
      </c>
      <c r="Q84" s="33">
        <f>SUM(O84)+(P84*H84)</f>
        <v>0</v>
      </c>
      <c r="R84" s="57"/>
      <c r="DA84" s="8"/>
      <c r="DB84" s="8"/>
      <c r="DC84" s="8"/>
      <c r="DD84" s="8"/>
      <c r="DE84" s="8"/>
    </row>
    <row r="85" spans="1:109" ht="15" hidden="1" customHeight="1" x14ac:dyDescent="0.25">
      <c r="A85" s="56" t="s">
        <v>87</v>
      </c>
      <c r="B85" s="34"/>
      <c r="C85" s="42">
        <v>50000</v>
      </c>
      <c r="D85" s="42">
        <v>50000</v>
      </c>
      <c r="E85" s="34"/>
      <c r="F85" s="22"/>
      <c r="G85" s="34"/>
      <c r="H85" s="23">
        <v>12</v>
      </c>
      <c r="I85" s="38"/>
      <c r="J85" s="38"/>
      <c r="K85" s="38"/>
      <c r="L85" s="38"/>
      <c r="M85" s="38"/>
      <c r="N85" s="38"/>
      <c r="O85" s="32">
        <f t="shared" si="14"/>
        <v>0</v>
      </c>
      <c r="P85" s="32">
        <f t="shared" si="14"/>
        <v>0</v>
      </c>
      <c r="Q85" s="33">
        <f>SUM(O85)+(P85*H85)</f>
        <v>0</v>
      </c>
      <c r="R85" s="57"/>
      <c r="DA85" s="8"/>
      <c r="DB85" s="8"/>
      <c r="DC85" s="8"/>
      <c r="DD85" s="8"/>
      <c r="DE85" s="8"/>
    </row>
    <row r="86" spans="1:109" s="68" customFormat="1" ht="15" hidden="1" customHeight="1" x14ac:dyDescent="0.25">
      <c r="A86" s="58"/>
      <c r="B86" s="59"/>
      <c r="C86" s="60">
        <v>1000</v>
      </c>
      <c r="D86" s="61"/>
      <c r="E86" s="59"/>
      <c r="F86" s="62"/>
      <c r="G86" s="59"/>
      <c r="H86" s="63">
        <v>36</v>
      </c>
      <c r="I86" s="64"/>
      <c r="J86" s="64"/>
      <c r="K86" s="65"/>
      <c r="L86" s="65"/>
      <c r="M86" s="64"/>
      <c r="N86" s="64"/>
      <c r="O86" s="66">
        <f t="shared" si="14"/>
        <v>0</v>
      </c>
      <c r="P86" s="66">
        <f t="shared" si="14"/>
        <v>0</v>
      </c>
      <c r="Q86" s="64">
        <f>SUM(O86)+(P86*H86)</f>
        <v>0</v>
      </c>
      <c r="R86" s="67"/>
    </row>
    <row r="87" spans="1:109" s="52" customFormat="1" x14ac:dyDescent="0.25">
      <c r="A87" s="44"/>
      <c r="B87" s="45"/>
      <c r="C87" s="46"/>
      <c r="D87" s="45"/>
      <c r="E87" s="45"/>
      <c r="F87" s="47"/>
      <c r="G87" s="45"/>
      <c r="H87" s="48"/>
      <c r="I87" s="49"/>
      <c r="J87" s="49"/>
      <c r="K87" s="49"/>
      <c r="L87" s="49"/>
      <c r="M87" s="50"/>
      <c r="N87" s="49"/>
      <c r="O87" s="49"/>
      <c r="P87" s="49"/>
      <c r="Q87" s="49"/>
      <c r="R87" s="51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</row>
    <row r="88" spans="1:109" s="52" customFormat="1" x14ac:dyDescent="0.25">
      <c r="A88" s="44"/>
      <c r="B88" s="45"/>
      <c r="C88" s="46"/>
      <c r="D88" s="45"/>
      <c r="E88" s="45"/>
      <c r="F88" s="47"/>
      <c r="G88" s="45"/>
      <c r="H88" s="48"/>
      <c r="I88" s="49"/>
      <c r="J88" s="49"/>
      <c r="K88" s="49"/>
      <c r="L88" s="49"/>
      <c r="M88" s="50"/>
      <c r="N88" s="49"/>
      <c r="O88" s="49"/>
      <c r="P88" s="49"/>
      <c r="Q88" s="49"/>
      <c r="R88" s="51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</row>
    <row r="89" spans="1:109" s="52" customFormat="1" x14ac:dyDescent="0.25">
      <c r="A89" s="44"/>
      <c r="B89" s="45"/>
      <c r="C89" s="46"/>
      <c r="D89" s="45"/>
      <c r="E89" s="45"/>
      <c r="F89" s="47"/>
      <c r="G89" s="45"/>
      <c r="H89" s="48"/>
      <c r="I89" s="49"/>
      <c r="J89" s="49"/>
      <c r="K89" s="49"/>
      <c r="L89" s="49"/>
      <c r="M89" s="50"/>
      <c r="N89" s="49"/>
      <c r="O89" s="49"/>
      <c r="P89" s="49"/>
      <c r="Q89" s="49"/>
      <c r="R89" s="51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</row>
    <row r="90" spans="1:109" s="52" customFormat="1" x14ac:dyDescent="0.25">
      <c r="A90" s="44"/>
      <c r="B90" s="45"/>
      <c r="C90" s="46"/>
      <c r="D90" s="45"/>
      <c r="E90" s="45"/>
      <c r="F90" s="47"/>
      <c r="G90" s="45"/>
      <c r="H90" s="48"/>
      <c r="I90" s="49"/>
      <c r="J90" s="49"/>
      <c r="K90" s="49"/>
      <c r="L90" s="49"/>
      <c r="M90" s="50"/>
      <c r="N90" s="49"/>
      <c r="O90" s="49"/>
      <c r="P90" s="49"/>
      <c r="Q90" s="49"/>
      <c r="R90" s="51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</row>
    <row r="91" spans="1:109" s="52" customFormat="1" x14ac:dyDescent="0.25">
      <c r="A91" s="44"/>
      <c r="B91" s="45"/>
      <c r="C91" s="46"/>
      <c r="D91" s="45"/>
      <c r="E91" s="45"/>
      <c r="F91" s="47"/>
      <c r="G91" s="45"/>
      <c r="H91" s="48"/>
      <c r="I91" s="49"/>
      <c r="J91" s="49"/>
      <c r="K91" s="49"/>
      <c r="L91" s="49"/>
      <c r="M91" s="50"/>
      <c r="N91" s="49"/>
      <c r="O91" s="49"/>
      <c r="P91" s="49"/>
      <c r="Q91" s="49"/>
      <c r="R91" s="51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</row>
    <row r="92" spans="1:109" s="52" customFormat="1" x14ac:dyDescent="0.25">
      <c r="A92" s="44"/>
      <c r="B92" s="45"/>
      <c r="C92" s="46"/>
      <c r="D92" s="45"/>
      <c r="E92" s="45"/>
      <c r="F92" s="47"/>
      <c r="G92" s="45"/>
      <c r="H92" s="48"/>
      <c r="I92" s="49"/>
      <c r="J92" s="49"/>
      <c r="K92" s="49"/>
      <c r="L92" s="49"/>
      <c r="M92" s="50"/>
      <c r="N92" s="49"/>
      <c r="O92" s="49"/>
      <c r="P92" s="49"/>
      <c r="Q92" s="49"/>
      <c r="R92" s="51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</row>
    <row r="93" spans="1:109" s="52" customFormat="1" x14ac:dyDescent="0.25">
      <c r="A93" s="44"/>
      <c r="B93" s="45"/>
      <c r="C93" s="46"/>
      <c r="D93" s="45"/>
      <c r="E93" s="45"/>
      <c r="F93" s="47"/>
      <c r="G93" s="45"/>
      <c r="H93" s="48"/>
      <c r="I93" s="49"/>
      <c r="J93" s="49"/>
      <c r="K93" s="49"/>
      <c r="L93" s="49"/>
      <c r="M93" s="50"/>
      <c r="N93" s="49"/>
      <c r="O93" s="49"/>
      <c r="P93" s="49"/>
      <c r="Q93" s="49"/>
      <c r="R93" s="51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</row>
    <row r="94" spans="1:109" s="52" customFormat="1" x14ac:dyDescent="0.25">
      <c r="A94" s="44"/>
      <c r="B94" s="45"/>
      <c r="C94" s="46"/>
      <c r="D94" s="45"/>
      <c r="E94" s="45"/>
      <c r="F94" s="47"/>
      <c r="G94" s="45"/>
      <c r="H94" s="48"/>
      <c r="I94" s="49"/>
      <c r="J94" s="49"/>
      <c r="K94" s="49"/>
      <c r="L94" s="49"/>
      <c r="M94" s="50"/>
      <c r="N94" s="49"/>
      <c r="O94" s="49"/>
      <c r="P94" s="49"/>
      <c r="Q94" s="49"/>
      <c r="R94" s="51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</row>
    <row r="95" spans="1:109" s="52" customFormat="1" x14ac:dyDescent="0.25">
      <c r="A95" s="44"/>
      <c r="B95" s="45"/>
      <c r="C95" s="46"/>
      <c r="D95" s="45"/>
      <c r="E95" s="45"/>
      <c r="F95" s="47"/>
      <c r="G95" s="45"/>
      <c r="H95" s="48"/>
      <c r="I95" s="49"/>
      <c r="J95" s="49"/>
      <c r="K95" s="49"/>
      <c r="L95" s="49"/>
      <c r="M95" s="50"/>
      <c r="N95" s="49"/>
      <c r="O95" s="49"/>
      <c r="P95" s="49"/>
      <c r="Q95" s="49"/>
      <c r="R95" s="51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</row>
    <row r="96" spans="1:109" s="52" customFormat="1" x14ac:dyDescent="0.25">
      <c r="A96" s="44"/>
      <c r="B96" s="45"/>
      <c r="C96" s="46"/>
      <c r="D96" s="45"/>
      <c r="E96" s="45"/>
      <c r="F96" s="47"/>
      <c r="G96" s="45"/>
      <c r="H96" s="48"/>
      <c r="I96" s="49"/>
      <c r="J96" s="49"/>
      <c r="K96" s="49"/>
      <c r="L96" s="49"/>
      <c r="M96" s="50"/>
      <c r="N96" s="49"/>
      <c r="O96" s="49"/>
      <c r="P96" s="49"/>
      <c r="Q96" s="49"/>
      <c r="R96" s="51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</row>
    <row r="97" spans="1:101" s="52" customFormat="1" x14ac:dyDescent="0.25">
      <c r="A97" s="44"/>
      <c r="B97" s="45"/>
      <c r="C97" s="46"/>
      <c r="D97" s="45"/>
      <c r="E97" s="45"/>
      <c r="F97" s="47"/>
      <c r="G97" s="45"/>
      <c r="H97" s="48"/>
      <c r="I97" s="49"/>
      <c r="J97" s="49"/>
      <c r="K97" s="49"/>
      <c r="L97" s="49"/>
      <c r="M97" s="50"/>
      <c r="N97" s="49"/>
      <c r="O97" s="49"/>
      <c r="P97" s="49"/>
      <c r="Q97" s="49"/>
      <c r="R97" s="51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</row>
    <row r="98" spans="1:101" s="52" customFormat="1" x14ac:dyDescent="0.25">
      <c r="A98" s="44"/>
      <c r="B98" s="45"/>
      <c r="C98" s="46"/>
      <c r="D98" s="45"/>
      <c r="E98" s="45"/>
      <c r="F98" s="47"/>
      <c r="G98" s="45"/>
      <c r="H98" s="48"/>
      <c r="I98" s="49"/>
      <c r="J98" s="49"/>
      <c r="K98" s="49"/>
      <c r="L98" s="49"/>
      <c r="M98" s="50"/>
      <c r="N98" s="49"/>
      <c r="O98" s="49"/>
      <c r="P98" s="49"/>
      <c r="Q98" s="49"/>
      <c r="R98" s="51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</row>
    <row r="99" spans="1:101" s="52" customFormat="1" x14ac:dyDescent="0.25">
      <c r="A99" s="44"/>
      <c r="B99" s="45"/>
      <c r="C99" s="46"/>
      <c r="D99" s="45"/>
      <c r="E99" s="45"/>
      <c r="F99" s="47"/>
      <c r="G99" s="45"/>
      <c r="H99" s="48"/>
      <c r="I99" s="49"/>
      <c r="J99" s="49"/>
      <c r="K99" s="49"/>
      <c r="L99" s="49"/>
      <c r="M99" s="50"/>
      <c r="N99" s="49"/>
      <c r="O99" s="49"/>
      <c r="P99" s="49"/>
      <c r="Q99" s="49"/>
      <c r="R99" s="51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</row>
    <row r="100" spans="1:101" s="52" customFormat="1" x14ac:dyDescent="0.25">
      <c r="A100" s="44"/>
      <c r="B100" s="45"/>
      <c r="C100" s="46"/>
      <c r="D100" s="45"/>
      <c r="E100" s="45"/>
      <c r="F100" s="47"/>
      <c r="G100" s="45"/>
      <c r="H100" s="48"/>
      <c r="I100" s="49"/>
      <c r="J100" s="49"/>
      <c r="K100" s="49"/>
      <c r="L100" s="49"/>
      <c r="M100" s="50"/>
      <c r="N100" s="49"/>
      <c r="O100" s="49"/>
      <c r="P100" s="49"/>
      <c r="Q100" s="49"/>
      <c r="R100" s="51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</row>
    <row r="101" spans="1:101" s="52" customFormat="1" x14ac:dyDescent="0.25">
      <c r="A101" s="44"/>
      <c r="B101" s="45"/>
      <c r="C101" s="46"/>
      <c r="D101" s="45"/>
      <c r="E101" s="45"/>
      <c r="F101" s="47"/>
      <c r="G101" s="45"/>
      <c r="H101" s="48"/>
      <c r="I101" s="49"/>
      <c r="J101" s="49"/>
      <c r="K101" s="49"/>
      <c r="L101" s="49"/>
      <c r="M101" s="50"/>
      <c r="N101" s="49"/>
      <c r="O101" s="49"/>
      <c r="P101" s="49"/>
      <c r="Q101" s="49"/>
      <c r="R101" s="51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</row>
    <row r="102" spans="1:101" s="52" customFormat="1" x14ac:dyDescent="0.25">
      <c r="A102" s="44"/>
      <c r="B102" s="45"/>
      <c r="C102" s="46"/>
      <c r="D102" s="45"/>
      <c r="E102" s="45"/>
      <c r="F102" s="47"/>
      <c r="G102" s="45"/>
      <c r="H102" s="48"/>
      <c r="I102" s="49"/>
      <c r="J102" s="49"/>
      <c r="K102" s="49"/>
      <c r="L102" s="49"/>
      <c r="M102" s="50"/>
      <c r="N102" s="49"/>
      <c r="O102" s="49"/>
      <c r="P102" s="49"/>
      <c r="Q102" s="49"/>
      <c r="R102" s="51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</row>
    <row r="103" spans="1:101" s="52" customFormat="1" x14ac:dyDescent="0.25">
      <c r="A103" s="44"/>
      <c r="B103" s="45"/>
      <c r="C103" s="46"/>
      <c r="D103" s="45"/>
      <c r="E103" s="45"/>
      <c r="F103" s="47"/>
      <c r="G103" s="45"/>
      <c r="H103" s="48"/>
      <c r="I103" s="49"/>
      <c r="J103" s="49"/>
      <c r="K103" s="49"/>
      <c r="L103" s="49"/>
      <c r="M103" s="50"/>
      <c r="N103" s="49"/>
      <c r="O103" s="49"/>
      <c r="P103" s="49"/>
      <c r="Q103" s="49"/>
      <c r="R103" s="51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</row>
    <row r="104" spans="1:101" s="52" customFormat="1" x14ac:dyDescent="0.25">
      <c r="A104" s="44"/>
      <c r="B104" s="45"/>
      <c r="C104" s="46"/>
      <c r="D104" s="45"/>
      <c r="E104" s="45"/>
      <c r="F104" s="47"/>
      <c r="G104" s="45"/>
      <c r="H104" s="48"/>
      <c r="I104" s="49"/>
      <c r="J104" s="49"/>
      <c r="K104" s="49"/>
      <c r="L104" s="49"/>
      <c r="M104" s="50"/>
      <c r="N104" s="49"/>
      <c r="O104" s="49"/>
      <c r="P104" s="49"/>
      <c r="Q104" s="49"/>
      <c r="R104" s="51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</row>
    <row r="105" spans="1:101" s="52" customFormat="1" x14ac:dyDescent="0.25">
      <c r="A105" s="44"/>
      <c r="B105" s="45"/>
      <c r="C105" s="46"/>
      <c r="D105" s="45"/>
      <c r="E105" s="45"/>
      <c r="F105" s="47"/>
      <c r="G105" s="45"/>
      <c r="H105" s="48"/>
      <c r="I105" s="49"/>
      <c r="J105" s="49"/>
      <c r="K105" s="49"/>
      <c r="L105" s="49"/>
      <c r="M105" s="50"/>
      <c r="N105" s="49"/>
      <c r="O105" s="49"/>
      <c r="P105" s="49"/>
      <c r="Q105" s="49"/>
      <c r="R105" s="51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</row>
    <row r="106" spans="1:101" s="52" customFormat="1" x14ac:dyDescent="0.25">
      <c r="A106" s="44"/>
      <c r="B106" s="45"/>
      <c r="C106" s="46"/>
      <c r="D106" s="45"/>
      <c r="E106" s="45"/>
      <c r="F106" s="47"/>
      <c r="G106" s="45"/>
      <c r="H106" s="48"/>
      <c r="I106" s="49"/>
      <c r="J106" s="49"/>
      <c r="K106" s="49"/>
      <c r="L106" s="49"/>
      <c r="M106" s="50"/>
      <c r="N106" s="49"/>
      <c r="O106" s="49"/>
      <c r="P106" s="49"/>
      <c r="Q106" s="49"/>
      <c r="R106" s="51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</row>
    <row r="107" spans="1:101" s="52" customFormat="1" x14ac:dyDescent="0.25">
      <c r="A107" s="44"/>
      <c r="B107" s="45"/>
      <c r="C107" s="46"/>
      <c r="D107" s="45"/>
      <c r="E107" s="45"/>
      <c r="F107" s="47"/>
      <c r="G107" s="45"/>
      <c r="H107" s="48"/>
      <c r="I107" s="49"/>
      <c r="J107" s="49"/>
      <c r="K107" s="49"/>
      <c r="L107" s="49"/>
      <c r="M107" s="50"/>
      <c r="N107" s="49"/>
      <c r="O107" s="49"/>
      <c r="P107" s="49"/>
      <c r="Q107" s="49"/>
      <c r="R107" s="51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</row>
    <row r="108" spans="1:101" s="52" customFormat="1" x14ac:dyDescent="0.25">
      <c r="A108" s="44"/>
      <c r="C108" s="45"/>
      <c r="D108" s="45"/>
      <c r="E108" s="47"/>
      <c r="F108" s="45"/>
      <c r="G108" s="48"/>
      <c r="H108" s="45"/>
      <c r="I108" s="49"/>
      <c r="J108" s="49"/>
      <c r="K108" s="49"/>
      <c r="L108" s="50"/>
      <c r="M108" s="49"/>
      <c r="N108" s="49"/>
      <c r="O108" s="49"/>
      <c r="P108" s="49"/>
      <c r="Q108" s="51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</row>
    <row r="109" spans="1:101" s="52" customFormat="1" x14ac:dyDescent="0.25">
      <c r="A109" s="44"/>
      <c r="C109" s="45"/>
      <c r="D109" s="45"/>
      <c r="E109" s="47"/>
      <c r="F109" s="45"/>
      <c r="G109" s="48"/>
      <c r="H109" s="45"/>
      <c r="I109" s="49"/>
      <c r="J109" s="49"/>
      <c r="K109" s="49"/>
      <c r="L109" s="50"/>
      <c r="M109" s="49"/>
      <c r="N109" s="49"/>
      <c r="O109" s="49"/>
      <c r="P109" s="49"/>
      <c r="Q109" s="51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</row>
    <row r="110" spans="1:101" s="52" customFormat="1" x14ac:dyDescent="0.25">
      <c r="A110" s="44"/>
      <c r="C110" s="45"/>
      <c r="D110" s="45"/>
      <c r="E110" s="47"/>
      <c r="F110" s="45"/>
      <c r="G110" s="48"/>
      <c r="H110" s="45"/>
      <c r="I110" s="49"/>
      <c r="J110" s="49"/>
      <c r="K110" s="49"/>
      <c r="L110" s="50"/>
      <c r="M110" s="49"/>
      <c r="N110" s="49"/>
      <c r="O110" s="49"/>
      <c r="P110" s="49"/>
      <c r="Q110" s="51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</row>
    <row r="111" spans="1:101" s="52" customFormat="1" x14ac:dyDescent="0.25">
      <c r="A111" s="44"/>
      <c r="C111" s="45"/>
      <c r="D111" s="45"/>
      <c r="E111" s="47"/>
      <c r="F111" s="45"/>
      <c r="G111" s="48"/>
      <c r="H111" s="45"/>
      <c r="I111" s="49"/>
      <c r="J111" s="49"/>
      <c r="K111" s="49"/>
      <c r="L111" s="50"/>
      <c r="M111" s="49"/>
      <c r="N111" s="49"/>
      <c r="O111" s="49"/>
      <c r="P111" s="49"/>
      <c r="Q111" s="51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</row>
    <row r="112" spans="1:101" s="52" customFormat="1" x14ac:dyDescent="0.25">
      <c r="A112" s="44"/>
      <c r="C112" s="45"/>
      <c r="D112" s="45"/>
      <c r="E112" s="47"/>
      <c r="F112" s="45"/>
      <c r="G112" s="48"/>
      <c r="H112" s="45"/>
      <c r="I112" s="49"/>
      <c r="J112" s="49"/>
      <c r="K112" s="49"/>
      <c r="L112" s="50"/>
      <c r="M112" s="49"/>
      <c r="N112" s="49"/>
      <c r="O112" s="49"/>
      <c r="P112" s="49"/>
      <c r="Q112" s="51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</row>
    <row r="113" spans="1:101" s="52" customFormat="1" x14ac:dyDescent="0.25">
      <c r="A113" s="44"/>
      <c r="C113" s="45"/>
      <c r="D113" s="45"/>
      <c r="E113" s="47"/>
      <c r="F113" s="45"/>
      <c r="G113" s="48"/>
      <c r="H113" s="45"/>
      <c r="I113" s="49"/>
      <c r="J113" s="49"/>
      <c r="K113" s="49"/>
      <c r="L113" s="50"/>
      <c r="M113" s="49"/>
      <c r="N113" s="49"/>
      <c r="O113" s="49"/>
      <c r="P113" s="49"/>
      <c r="Q113" s="51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</row>
    <row r="114" spans="1:101" s="52" customFormat="1" x14ac:dyDescent="0.25">
      <c r="A114" s="44"/>
      <c r="C114" s="45"/>
      <c r="D114" s="45"/>
      <c r="E114" s="47"/>
      <c r="F114" s="45"/>
      <c r="G114" s="48"/>
      <c r="H114" s="45"/>
      <c r="I114" s="49"/>
      <c r="J114" s="49"/>
      <c r="K114" s="49"/>
      <c r="L114" s="50"/>
      <c r="M114" s="49"/>
      <c r="N114" s="49"/>
      <c r="O114" s="49"/>
      <c r="P114" s="49"/>
      <c r="Q114" s="51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</row>
    <row r="115" spans="1:101" s="52" customFormat="1" x14ac:dyDescent="0.25">
      <c r="A115" s="44"/>
      <c r="C115" s="45"/>
      <c r="D115" s="45"/>
      <c r="E115" s="47"/>
      <c r="F115" s="45"/>
      <c r="G115" s="48"/>
      <c r="H115" s="45"/>
      <c r="I115" s="49"/>
      <c r="J115" s="49"/>
      <c r="K115" s="49"/>
      <c r="L115" s="50"/>
      <c r="M115" s="49"/>
      <c r="N115" s="49"/>
      <c r="O115" s="49"/>
      <c r="P115" s="49"/>
      <c r="Q115" s="51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</row>
    <row r="116" spans="1:101" s="52" customFormat="1" x14ac:dyDescent="0.25">
      <c r="A116" s="44"/>
      <c r="B116" s="45"/>
      <c r="C116" s="46"/>
      <c r="D116" s="45"/>
      <c r="E116" s="45"/>
      <c r="F116" s="47"/>
      <c r="G116" s="45"/>
      <c r="H116" s="48"/>
      <c r="I116" s="49"/>
      <c r="J116" s="49"/>
      <c r="K116" s="49"/>
      <c r="L116" s="49"/>
      <c r="M116" s="50"/>
      <c r="N116" s="49"/>
      <c r="O116" s="49"/>
      <c r="P116" s="49"/>
      <c r="Q116" s="49"/>
      <c r="R116" s="51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</row>
    <row r="117" spans="1:101" s="52" customFormat="1" x14ac:dyDescent="0.25">
      <c r="A117" s="44"/>
      <c r="B117" s="45"/>
      <c r="C117" s="46"/>
      <c r="D117" s="45"/>
      <c r="E117" s="45"/>
      <c r="F117" s="47"/>
      <c r="G117" s="45"/>
      <c r="H117" s="48"/>
      <c r="I117" s="49"/>
      <c r="J117" s="49"/>
      <c r="K117" s="49"/>
      <c r="L117" s="49"/>
      <c r="M117" s="50"/>
      <c r="N117" s="49"/>
      <c r="O117" s="49"/>
      <c r="P117" s="49"/>
      <c r="Q117" s="49"/>
      <c r="R117" s="51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</row>
    <row r="118" spans="1:101" s="52" customFormat="1" x14ac:dyDescent="0.25">
      <c r="A118" s="44"/>
      <c r="B118" s="45"/>
      <c r="C118" s="46"/>
      <c r="D118" s="45"/>
      <c r="E118" s="45"/>
      <c r="F118" s="47"/>
      <c r="G118" s="45"/>
      <c r="H118" s="48"/>
      <c r="I118" s="49"/>
      <c r="J118" s="49"/>
      <c r="K118" s="49"/>
      <c r="L118" s="49"/>
      <c r="M118" s="50"/>
      <c r="N118" s="49"/>
      <c r="O118" s="49"/>
      <c r="P118" s="49"/>
      <c r="Q118" s="49"/>
      <c r="R118" s="51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</row>
    <row r="119" spans="1:101" s="52" customFormat="1" x14ac:dyDescent="0.25">
      <c r="A119" s="44"/>
      <c r="B119" s="45"/>
      <c r="C119" s="46"/>
      <c r="D119" s="45"/>
      <c r="E119" s="45"/>
      <c r="F119" s="47"/>
      <c r="G119" s="45"/>
      <c r="H119" s="48"/>
      <c r="I119" s="49"/>
      <c r="J119" s="49"/>
      <c r="K119" s="49"/>
      <c r="L119" s="49"/>
      <c r="M119" s="50"/>
      <c r="N119" s="49"/>
      <c r="O119" s="49"/>
      <c r="P119" s="49"/>
      <c r="Q119" s="49"/>
      <c r="R119" s="51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</row>
    <row r="120" spans="1:101" s="52" customFormat="1" x14ac:dyDescent="0.25">
      <c r="A120" s="44"/>
      <c r="B120" s="45"/>
      <c r="C120" s="46"/>
      <c r="D120" s="45"/>
      <c r="E120" s="45"/>
      <c r="F120" s="47"/>
      <c r="G120" s="45"/>
      <c r="H120" s="48"/>
      <c r="I120" s="49"/>
      <c r="J120" s="49"/>
      <c r="K120" s="49"/>
      <c r="L120" s="49"/>
      <c r="M120" s="50"/>
      <c r="N120" s="49"/>
      <c r="O120" s="49"/>
      <c r="P120" s="49"/>
      <c r="Q120" s="49"/>
      <c r="R120" s="51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</row>
    <row r="121" spans="1:101" s="52" customFormat="1" x14ac:dyDescent="0.25">
      <c r="A121" s="44"/>
      <c r="B121" s="45"/>
      <c r="C121" s="46"/>
      <c r="D121" s="45"/>
      <c r="E121" s="45"/>
      <c r="F121" s="47"/>
      <c r="G121" s="45"/>
      <c r="H121" s="48"/>
      <c r="I121" s="49"/>
      <c r="J121" s="49"/>
      <c r="K121" s="49"/>
      <c r="L121" s="49"/>
      <c r="M121" s="50"/>
      <c r="N121" s="49"/>
      <c r="O121" s="49"/>
      <c r="P121" s="49"/>
      <c r="Q121" s="49"/>
      <c r="R121" s="51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</row>
    <row r="122" spans="1:101" s="52" customFormat="1" x14ac:dyDescent="0.25">
      <c r="A122" s="44"/>
      <c r="B122" s="45"/>
      <c r="C122" s="46"/>
      <c r="D122" s="45"/>
      <c r="E122" s="45"/>
      <c r="F122" s="47"/>
      <c r="G122" s="45"/>
      <c r="H122" s="48"/>
      <c r="I122" s="49"/>
      <c r="J122" s="49"/>
      <c r="K122" s="49"/>
      <c r="L122" s="49"/>
      <c r="M122" s="50"/>
      <c r="N122" s="49"/>
      <c r="O122" s="49"/>
      <c r="P122" s="49"/>
      <c r="Q122" s="49"/>
      <c r="R122" s="51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</row>
    <row r="123" spans="1:101" s="52" customFormat="1" x14ac:dyDescent="0.25">
      <c r="A123" s="44"/>
      <c r="B123" s="45"/>
      <c r="C123" s="46"/>
      <c r="D123" s="45"/>
      <c r="E123" s="45"/>
      <c r="F123" s="47"/>
      <c r="G123" s="45"/>
      <c r="H123" s="48"/>
      <c r="I123" s="49"/>
      <c r="J123" s="49"/>
      <c r="K123" s="49"/>
      <c r="L123" s="49"/>
      <c r="M123" s="50"/>
      <c r="N123" s="49"/>
      <c r="O123" s="49"/>
      <c r="P123" s="49"/>
      <c r="Q123" s="49"/>
      <c r="R123" s="51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</row>
    <row r="124" spans="1:101" s="52" customFormat="1" x14ac:dyDescent="0.25">
      <c r="A124" s="44"/>
      <c r="B124" s="45"/>
      <c r="C124" s="46"/>
      <c r="D124" s="45"/>
      <c r="E124" s="45"/>
      <c r="F124" s="47"/>
      <c r="G124" s="45"/>
      <c r="H124" s="48"/>
      <c r="I124" s="49"/>
      <c r="J124" s="49"/>
      <c r="K124" s="49"/>
      <c r="L124" s="49"/>
      <c r="M124" s="50"/>
      <c r="N124" s="49"/>
      <c r="O124" s="49"/>
      <c r="P124" s="49"/>
      <c r="Q124" s="49"/>
      <c r="R124" s="51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</row>
    <row r="125" spans="1:101" s="52" customFormat="1" x14ac:dyDescent="0.25">
      <c r="A125" s="44"/>
      <c r="B125" s="45"/>
      <c r="C125" s="46"/>
      <c r="D125" s="45"/>
      <c r="E125" s="45"/>
      <c r="F125" s="47"/>
      <c r="G125" s="45"/>
      <c r="H125" s="48"/>
      <c r="I125" s="49"/>
      <c r="J125" s="49"/>
      <c r="K125" s="49"/>
      <c r="L125" s="49"/>
      <c r="M125" s="50"/>
      <c r="N125" s="49"/>
      <c r="O125" s="49"/>
      <c r="P125" s="49"/>
      <c r="Q125" s="49"/>
      <c r="R125" s="51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</row>
    <row r="126" spans="1:101" s="52" customFormat="1" x14ac:dyDescent="0.25">
      <c r="A126" s="44"/>
      <c r="B126" s="45"/>
      <c r="C126" s="46"/>
      <c r="D126" s="45"/>
      <c r="E126" s="45"/>
      <c r="F126" s="47"/>
      <c r="G126" s="45"/>
      <c r="H126" s="48"/>
      <c r="I126" s="49"/>
      <c r="J126" s="49"/>
      <c r="K126" s="49"/>
      <c r="L126" s="49"/>
      <c r="M126" s="50"/>
      <c r="N126" s="49"/>
      <c r="O126" s="49"/>
      <c r="P126" s="49"/>
      <c r="Q126" s="49"/>
      <c r="R126" s="51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</row>
    <row r="127" spans="1:101" s="52" customFormat="1" x14ac:dyDescent="0.25">
      <c r="A127" s="44"/>
      <c r="B127" s="45"/>
      <c r="C127" s="46"/>
      <c r="D127" s="45"/>
      <c r="E127" s="45"/>
      <c r="F127" s="47"/>
      <c r="G127" s="45"/>
      <c r="H127" s="48"/>
      <c r="I127" s="49"/>
      <c r="J127" s="49"/>
      <c r="K127" s="49"/>
      <c r="L127" s="49"/>
      <c r="M127" s="50"/>
      <c r="N127" s="49"/>
      <c r="O127" s="49"/>
      <c r="P127" s="49"/>
      <c r="Q127" s="49"/>
      <c r="R127" s="51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</row>
    <row r="128" spans="1:101" s="52" customFormat="1" x14ac:dyDescent="0.25">
      <c r="A128" s="44"/>
      <c r="B128" s="45"/>
      <c r="C128" s="46"/>
      <c r="D128" s="45"/>
      <c r="E128" s="45"/>
      <c r="F128" s="47"/>
      <c r="G128" s="45"/>
      <c r="H128" s="48"/>
      <c r="I128" s="49"/>
      <c r="J128" s="49"/>
      <c r="K128" s="49"/>
      <c r="L128" s="49"/>
      <c r="M128" s="50"/>
      <c r="N128" s="49"/>
      <c r="O128" s="49"/>
      <c r="P128" s="49"/>
      <c r="Q128" s="49"/>
      <c r="R128" s="51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</row>
    <row r="129" spans="1:101" s="52" customFormat="1" x14ac:dyDescent="0.25">
      <c r="A129" s="44"/>
      <c r="B129" s="45"/>
      <c r="C129" s="46"/>
      <c r="D129" s="45"/>
      <c r="E129" s="45"/>
      <c r="F129" s="47"/>
      <c r="G129" s="45"/>
      <c r="H129" s="48"/>
      <c r="I129" s="49"/>
      <c r="J129" s="49"/>
      <c r="K129" s="49"/>
      <c r="L129" s="49"/>
      <c r="M129" s="50"/>
      <c r="N129" s="49"/>
      <c r="O129" s="49"/>
      <c r="P129" s="49"/>
      <c r="Q129" s="49"/>
      <c r="R129" s="51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</row>
    <row r="130" spans="1:101" s="52" customFormat="1" x14ac:dyDescent="0.25">
      <c r="A130" s="44"/>
      <c r="B130" s="45"/>
      <c r="C130" s="46"/>
      <c r="D130" s="45"/>
      <c r="E130" s="45"/>
      <c r="F130" s="47"/>
      <c r="G130" s="45"/>
      <c r="H130" s="48"/>
      <c r="I130" s="49"/>
      <c r="J130" s="49"/>
      <c r="K130" s="49"/>
      <c r="L130" s="49"/>
      <c r="M130" s="50"/>
      <c r="N130" s="49"/>
      <c r="O130" s="49"/>
      <c r="P130" s="49"/>
      <c r="Q130" s="49"/>
      <c r="R130" s="51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</row>
    <row r="131" spans="1:101" s="52" customFormat="1" x14ac:dyDescent="0.25">
      <c r="A131" s="44"/>
      <c r="B131" s="45"/>
      <c r="C131" s="46"/>
      <c r="D131" s="45"/>
      <c r="E131" s="45"/>
      <c r="F131" s="47"/>
      <c r="G131" s="45"/>
      <c r="H131" s="48"/>
      <c r="I131" s="49"/>
      <c r="J131" s="49"/>
      <c r="K131" s="49"/>
      <c r="L131" s="49"/>
      <c r="M131" s="50"/>
      <c r="N131" s="49"/>
      <c r="O131" s="49"/>
      <c r="P131" s="49"/>
      <c r="Q131" s="49"/>
      <c r="R131" s="51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</row>
    <row r="132" spans="1:101" s="52" customFormat="1" x14ac:dyDescent="0.25">
      <c r="A132" s="44"/>
      <c r="B132" s="45"/>
      <c r="C132" s="46"/>
      <c r="D132" s="45"/>
      <c r="E132" s="45"/>
      <c r="F132" s="47"/>
      <c r="G132" s="45"/>
      <c r="H132" s="48"/>
      <c r="I132" s="49"/>
      <c r="J132" s="49"/>
      <c r="K132" s="49"/>
      <c r="L132" s="49"/>
      <c r="M132" s="50"/>
      <c r="N132" s="49"/>
      <c r="O132" s="49"/>
      <c r="P132" s="49"/>
      <c r="Q132" s="49"/>
      <c r="R132" s="51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</row>
    <row r="133" spans="1:101" s="52" customFormat="1" x14ac:dyDescent="0.25">
      <c r="A133" s="44"/>
      <c r="B133" s="45"/>
      <c r="C133" s="46"/>
      <c r="D133" s="45"/>
      <c r="E133" s="45"/>
      <c r="F133" s="47"/>
      <c r="G133" s="45"/>
      <c r="H133" s="48"/>
      <c r="I133" s="49"/>
      <c r="J133" s="49"/>
      <c r="K133" s="49"/>
      <c r="L133" s="49"/>
      <c r="M133" s="50"/>
      <c r="N133" s="49"/>
      <c r="O133" s="49"/>
      <c r="P133" s="49"/>
      <c r="Q133" s="49"/>
      <c r="R133" s="51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</row>
    <row r="134" spans="1:101" s="52" customFormat="1" x14ac:dyDescent="0.25">
      <c r="A134" s="44"/>
      <c r="B134" s="45"/>
      <c r="C134" s="46"/>
      <c r="D134" s="45"/>
      <c r="E134" s="45"/>
      <c r="F134" s="47"/>
      <c r="G134" s="45"/>
      <c r="H134" s="48"/>
      <c r="I134" s="49"/>
      <c r="J134" s="49"/>
      <c r="K134" s="49"/>
      <c r="L134" s="49"/>
      <c r="M134" s="50"/>
      <c r="N134" s="49"/>
      <c r="O134" s="49"/>
      <c r="P134" s="49"/>
      <c r="Q134" s="49"/>
      <c r="R134" s="51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</row>
    <row r="135" spans="1:101" s="52" customFormat="1" x14ac:dyDescent="0.25">
      <c r="A135" s="44"/>
      <c r="B135" s="45"/>
      <c r="C135" s="46"/>
      <c r="D135" s="45"/>
      <c r="E135" s="45"/>
      <c r="F135" s="47"/>
      <c r="G135" s="45"/>
      <c r="H135" s="48"/>
      <c r="I135" s="49"/>
      <c r="J135" s="49"/>
      <c r="K135" s="49"/>
      <c r="L135" s="49"/>
      <c r="M135" s="50"/>
      <c r="N135" s="49"/>
      <c r="O135" s="49"/>
      <c r="P135" s="49"/>
      <c r="Q135" s="49"/>
      <c r="R135" s="51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</row>
    <row r="136" spans="1:101" s="52" customFormat="1" x14ac:dyDescent="0.25">
      <c r="A136" s="44"/>
      <c r="B136" s="45"/>
      <c r="C136" s="46"/>
      <c r="D136" s="45"/>
      <c r="E136" s="45"/>
      <c r="F136" s="47"/>
      <c r="G136" s="45"/>
      <c r="H136" s="48"/>
      <c r="I136" s="49"/>
      <c r="J136" s="49"/>
      <c r="K136" s="49"/>
      <c r="L136" s="49"/>
      <c r="M136" s="50"/>
      <c r="N136" s="49"/>
      <c r="O136" s="49"/>
      <c r="P136" s="49"/>
      <c r="Q136" s="49"/>
      <c r="R136" s="51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</row>
    <row r="137" spans="1:101" s="52" customFormat="1" x14ac:dyDescent="0.25">
      <c r="A137" s="44"/>
      <c r="B137" s="45"/>
      <c r="C137" s="46"/>
      <c r="D137" s="45"/>
      <c r="E137" s="45"/>
      <c r="F137" s="47"/>
      <c r="G137" s="45"/>
      <c r="H137" s="48"/>
      <c r="I137" s="49"/>
      <c r="J137" s="49"/>
      <c r="K137" s="49"/>
      <c r="L137" s="49"/>
      <c r="M137" s="50"/>
      <c r="N137" s="49"/>
      <c r="O137" s="49"/>
      <c r="P137" s="49"/>
      <c r="Q137" s="49"/>
      <c r="R137" s="51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</row>
    <row r="138" spans="1:101" s="52" customFormat="1" x14ac:dyDescent="0.25">
      <c r="A138" s="44"/>
      <c r="B138" s="45"/>
      <c r="C138" s="46"/>
      <c r="D138" s="45"/>
      <c r="E138" s="45"/>
      <c r="F138" s="47"/>
      <c r="G138" s="45"/>
      <c r="H138" s="48"/>
      <c r="I138" s="49"/>
      <c r="J138" s="49"/>
      <c r="K138" s="49"/>
      <c r="L138" s="49"/>
      <c r="M138" s="50"/>
      <c r="N138" s="49"/>
      <c r="O138" s="49"/>
      <c r="P138" s="49"/>
      <c r="Q138" s="49"/>
      <c r="R138" s="51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</row>
    <row r="139" spans="1:101" s="52" customFormat="1" x14ac:dyDescent="0.25">
      <c r="A139" s="44"/>
      <c r="B139" s="45"/>
      <c r="C139" s="46"/>
      <c r="D139" s="45"/>
      <c r="E139" s="45"/>
      <c r="F139" s="47"/>
      <c r="G139" s="45"/>
      <c r="H139" s="48"/>
      <c r="I139" s="49"/>
      <c r="J139" s="49"/>
      <c r="K139" s="49"/>
      <c r="L139" s="49"/>
      <c r="M139" s="50"/>
      <c r="N139" s="49"/>
      <c r="O139" s="49"/>
      <c r="P139" s="49"/>
      <c r="Q139" s="49"/>
      <c r="R139" s="51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</row>
    <row r="140" spans="1:101" s="52" customFormat="1" x14ac:dyDescent="0.25">
      <c r="A140" s="44"/>
      <c r="B140" s="45"/>
      <c r="C140" s="46"/>
      <c r="D140" s="45"/>
      <c r="E140" s="45"/>
      <c r="F140" s="47"/>
      <c r="G140" s="45"/>
      <c r="H140" s="48"/>
      <c r="I140" s="49"/>
      <c r="J140" s="49"/>
      <c r="K140" s="49"/>
      <c r="L140" s="49"/>
      <c r="M140" s="50"/>
      <c r="N140" s="49"/>
      <c r="O140" s="49"/>
      <c r="P140" s="49"/>
      <c r="Q140" s="49"/>
      <c r="R140" s="51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</row>
    <row r="141" spans="1:101" s="52" customFormat="1" x14ac:dyDescent="0.25">
      <c r="A141" s="44"/>
      <c r="B141" s="45"/>
      <c r="C141" s="46"/>
      <c r="D141" s="45"/>
      <c r="E141" s="45"/>
      <c r="F141" s="47"/>
      <c r="G141" s="45"/>
      <c r="H141" s="48"/>
      <c r="I141" s="49"/>
      <c r="J141" s="49"/>
      <c r="K141" s="49"/>
      <c r="L141" s="49"/>
      <c r="M141" s="50"/>
      <c r="N141" s="49"/>
      <c r="O141" s="49"/>
      <c r="P141" s="49"/>
      <c r="Q141" s="49"/>
      <c r="R141" s="51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</row>
    <row r="142" spans="1:101" s="52" customFormat="1" x14ac:dyDescent="0.25">
      <c r="A142" s="44"/>
      <c r="B142" s="45"/>
      <c r="C142" s="46"/>
      <c r="D142" s="45"/>
      <c r="E142" s="45"/>
      <c r="F142" s="47"/>
      <c r="G142" s="45"/>
      <c r="H142" s="48"/>
      <c r="I142" s="49"/>
      <c r="J142" s="49"/>
      <c r="K142" s="49"/>
      <c r="L142" s="49"/>
      <c r="M142" s="50"/>
      <c r="N142" s="49"/>
      <c r="O142" s="49"/>
      <c r="P142" s="49"/>
      <c r="Q142" s="49"/>
      <c r="R142" s="51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</row>
    <row r="143" spans="1:101" s="52" customFormat="1" x14ac:dyDescent="0.25">
      <c r="A143" s="44"/>
      <c r="B143" s="45"/>
      <c r="C143" s="46"/>
      <c r="D143" s="45"/>
      <c r="E143" s="45"/>
      <c r="F143" s="47"/>
      <c r="G143" s="45"/>
      <c r="H143" s="48"/>
      <c r="I143" s="49"/>
      <c r="J143" s="49"/>
      <c r="K143" s="49"/>
      <c r="L143" s="49"/>
      <c r="M143" s="50"/>
      <c r="N143" s="49"/>
      <c r="O143" s="49"/>
      <c r="P143" s="49"/>
      <c r="Q143" s="49"/>
      <c r="R143" s="51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</row>
    <row r="144" spans="1:101" s="52" customFormat="1" x14ac:dyDescent="0.25">
      <c r="A144" s="44"/>
      <c r="B144" s="45"/>
      <c r="C144" s="46"/>
      <c r="D144" s="45"/>
      <c r="E144" s="45"/>
      <c r="F144" s="47"/>
      <c r="G144" s="45"/>
      <c r="H144" s="48"/>
      <c r="I144" s="49"/>
      <c r="J144" s="49"/>
      <c r="K144" s="49"/>
      <c r="L144" s="49"/>
      <c r="M144" s="50"/>
      <c r="N144" s="49"/>
      <c r="O144" s="49"/>
      <c r="P144" s="49"/>
      <c r="Q144" s="49"/>
      <c r="R144" s="51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</row>
    <row r="145" spans="1:101" s="52" customFormat="1" x14ac:dyDescent="0.25">
      <c r="A145" s="44"/>
      <c r="B145" s="45"/>
      <c r="C145" s="46"/>
      <c r="D145" s="45"/>
      <c r="E145" s="45"/>
      <c r="F145" s="47"/>
      <c r="G145" s="45"/>
      <c r="H145" s="48"/>
      <c r="I145" s="49"/>
      <c r="J145" s="49"/>
      <c r="K145" s="49"/>
      <c r="L145" s="49"/>
      <c r="M145" s="50"/>
      <c r="N145" s="49"/>
      <c r="O145" s="49"/>
      <c r="P145" s="49"/>
      <c r="Q145" s="49"/>
      <c r="R145" s="51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</row>
    <row r="146" spans="1:101" s="52" customFormat="1" x14ac:dyDescent="0.25">
      <c r="A146" s="44"/>
      <c r="B146" s="45"/>
      <c r="C146" s="46"/>
      <c r="D146" s="45"/>
      <c r="E146" s="45"/>
      <c r="F146" s="47"/>
      <c r="G146" s="45"/>
      <c r="H146" s="48"/>
      <c r="I146" s="49"/>
      <c r="J146" s="49"/>
      <c r="K146" s="49"/>
      <c r="L146" s="49"/>
      <c r="M146" s="50"/>
      <c r="N146" s="49"/>
      <c r="O146" s="49"/>
      <c r="P146" s="49"/>
      <c r="Q146" s="49"/>
      <c r="R146" s="51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</row>
    <row r="147" spans="1:101" s="52" customFormat="1" x14ac:dyDescent="0.25">
      <c r="A147" s="44"/>
      <c r="B147" s="45"/>
      <c r="C147" s="46"/>
      <c r="D147" s="45"/>
      <c r="E147" s="45"/>
      <c r="F147" s="47"/>
      <c r="G147" s="45"/>
      <c r="H147" s="48"/>
      <c r="I147" s="49"/>
      <c r="J147" s="49"/>
      <c r="K147" s="49"/>
      <c r="L147" s="49"/>
      <c r="M147" s="50"/>
      <c r="N147" s="49"/>
      <c r="O147" s="49"/>
      <c r="P147" s="49"/>
      <c r="Q147" s="49"/>
      <c r="R147" s="51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</row>
    <row r="148" spans="1:101" s="52" customFormat="1" x14ac:dyDescent="0.25">
      <c r="A148" s="44"/>
      <c r="B148" s="45"/>
      <c r="C148" s="46"/>
      <c r="D148" s="45"/>
      <c r="E148" s="45"/>
      <c r="F148" s="47"/>
      <c r="G148" s="45"/>
      <c r="H148" s="48"/>
      <c r="I148" s="49"/>
      <c r="J148" s="49"/>
      <c r="K148" s="49"/>
      <c r="L148" s="49"/>
      <c r="M148" s="50"/>
      <c r="N148" s="49"/>
      <c r="O148" s="49"/>
      <c r="P148" s="49"/>
      <c r="Q148" s="49"/>
      <c r="R148" s="51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</row>
    <row r="149" spans="1:101" s="52" customFormat="1" x14ac:dyDescent="0.25">
      <c r="A149" s="44"/>
      <c r="B149" s="45"/>
      <c r="C149" s="46"/>
      <c r="D149" s="45"/>
      <c r="E149" s="45"/>
      <c r="F149" s="47"/>
      <c r="G149" s="45"/>
      <c r="H149" s="48"/>
      <c r="I149" s="49"/>
      <c r="J149" s="49"/>
      <c r="K149" s="49"/>
      <c r="L149" s="49"/>
      <c r="M149" s="50"/>
      <c r="N149" s="49"/>
      <c r="O149" s="49"/>
      <c r="P149" s="49"/>
      <c r="Q149" s="49"/>
      <c r="R149" s="51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</row>
    <row r="150" spans="1:101" s="52" customFormat="1" x14ac:dyDescent="0.25">
      <c r="A150" s="44"/>
      <c r="B150" s="45"/>
      <c r="C150" s="46"/>
      <c r="D150" s="45"/>
      <c r="E150" s="45"/>
      <c r="F150" s="47"/>
      <c r="G150" s="45"/>
      <c r="H150" s="48"/>
      <c r="I150" s="49"/>
      <c r="J150" s="49"/>
      <c r="K150" s="49"/>
      <c r="L150" s="49"/>
      <c r="M150" s="50"/>
      <c r="N150" s="49"/>
      <c r="O150" s="49"/>
      <c r="P150" s="49"/>
      <c r="Q150" s="49"/>
      <c r="R150" s="51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</row>
    <row r="151" spans="1:101" s="52" customFormat="1" x14ac:dyDescent="0.25">
      <c r="A151" s="44"/>
      <c r="B151" s="45"/>
      <c r="C151" s="46"/>
      <c r="D151" s="45"/>
      <c r="E151" s="45"/>
      <c r="F151" s="47"/>
      <c r="G151" s="45"/>
      <c r="H151" s="48"/>
      <c r="I151" s="49"/>
      <c r="J151" s="49"/>
      <c r="K151" s="49"/>
      <c r="L151" s="49"/>
      <c r="M151" s="50"/>
      <c r="N151" s="49"/>
      <c r="O151" s="49"/>
      <c r="P151" s="49"/>
      <c r="Q151" s="49"/>
      <c r="R151" s="51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</row>
    <row r="152" spans="1:101" s="52" customFormat="1" x14ac:dyDescent="0.25">
      <c r="A152" s="44"/>
      <c r="B152" s="45"/>
      <c r="C152" s="46"/>
      <c r="D152" s="45"/>
      <c r="E152" s="45"/>
      <c r="F152" s="47"/>
      <c r="G152" s="45"/>
      <c r="H152" s="48"/>
      <c r="I152" s="49"/>
      <c r="J152" s="49"/>
      <c r="K152" s="49"/>
      <c r="L152" s="49"/>
      <c r="M152" s="50"/>
      <c r="N152" s="49"/>
      <c r="O152" s="49"/>
      <c r="P152" s="49"/>
      <c r="Q152" s="49"/>
      <c r="R152" s="51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</row>
    <row r="153" spans="1:101" s="52" customFormat="1" x14ac:dyDescent="0.25">
      <c r="A153" s="44"/>
      <c r="B153" s="45"/>
      <c r="C153" s="46"/>
      <c r="D153" s="45"/>
      <c r="E153" s="45"/>
      <c r="F153" s="47"/>
      <c r="G153" s="45"/>
      <c r="H153" s="48"/>
      <c r="I153" s="49"/>
      <c r="J153" s="49"/>
      <c r="K153" s="49"/>
      <c r="L153" s="49"/>
      <c r="M153" s="50"/>
      <c r="N153" s="49"/>
      <c r="O153" s="49"/>
      <c r="P153" s="49"/>
      <c r="Q153" s="49"/>
      <c r="R153" s="51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</row>
    <row r="154" spans="1:101" s="52" customFormat="1" x14ac:dyDescent="0.25">
      <c r="A154" s="44"/>
      <c r="B154" s="45"/>
      <c r="C154" s="46"/>
      <c r="D154" s="45"/>
      <c r="E154" s="45"/>
      <c r="F154" s="47"/>
      <c r="G154" s="45"/>
      <c r="H154" s="48"/>
      <c r="I154" s="49"/>
      <c r="J154" s="49"/>
      <c r="K154" s="49"/>
      <c r="L154" s="49"/>
      <c r="M154" s="50"/>
      <c r="N154" s="49"/>
      <c r="O154" s="49"/>
      <c r="P154" s="49"/>
      <c r="Q154" s="49"/>
      <c r="R154" s="51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</row>
    <row r="155" spans="1:101" s="52" customFormat="1" x14ac:dyDescent="0.25">
      <c r="A155" s="44"/>
      <c r="B155" s="45"/>
      <c r="C155" s="46"/>
      <c r="D155" s="45"/>
      <c r="E155" s="45"/>
      <c r="F155" s="47"/>
      <c r="G155" s="45"/>
      <c r="H155" s="48"/>
      <c r="I155" s="49"/>
      <c r="J155" s="49"/>
      <c r="K155" s="49"/>
      <c r="L155" s="49"/>
      <c r="M155" s="50"/>
      <c r="N155" s="49"/>
      <c r="O155" s="49"/>
      <c r="P155" s="49"/>
      <c r="Q155" s="49"/>
      <c r="R155" s="51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</row>
    <row r="156" spans="1:101" s="52" customFormat="1" x14ac:dyDescent="0.25">
      <c r="A156" s="44"/>
      <c r="B156" s="45"/>
      <c r="C156" s="46"/>
      <c r="D156" s="45"/>
      <c r="E156" s="45"/>
      <c r="F156" s="47"/>
      <c r="G156" s="45"/>
      <c r="H156" s="48"/>
      <c r="I156" s="49"/>
      <c r="J156" s="49"/>
      <c r="K156" s="49"/>
      <c r="L156" s="49"/>
      <c r="M156" s="50"/>
      <c r="N156" s="49"/>
      <c r="O156" s="49"/>
      <c r="P156" s="49"/>
      <c r="Q156" s="49"/>
      <c r="R156" s="51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</row>
    <row r="157" spans="1:101" s="52" customFormat="1" x14ac:dyDescent="0.25">
      <c r="A157" s="44"/>
      <c r="B157" s="45"/>
      <c r="C157" s="46"/>
      <c r="D157" s="45"/>
      <c r="E157" s="45"/>
      <c r="F157" s="47"/>
      <c r="G157" s="45"/>
      <c r="H157" s="48"/>
      <c r="I157" s="49"/>
      <c r="J157" s="49"/>
      <c r="K157" s="49"/>
      <c r="L157" s="49"/>
      <c r="M157" s="50"/>
      <c r="N157" s="49"/>
      <c r="O157" s="49"/>
      <c r="P157" s="49"/>
      <c r="Q157" s="49"/>
      <c r="R157" s="51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</row>
    <row r="158" spans="1:101" s="52" customFormat="1" x14ac:dyDescent="0.25">
      <c r="A158" s="44"/>
      <c r="B158" s="45"/>
      <c r="C158" s="46"/>
      <c r="D158" s="45"/>
      <c r="E158" s="45"/>
      <c r="F158" s="47"/>
      <c r="G158" s="45"/>
      <c r="H158" s="48"/>
      <c r="I158" s="49"/>
      <c r="J158" s="49"/>
      <c r="K158" s="49"/>
      <c r="L158" s="49"/>
      <c r="M158" s="50"/>
      <c r="N158" s="49"/>
      <c r="O158" s="49"/>
      <c r="P158" s="49"/>
      <c r="Q158" s="49"/>
      <c r="R158" s="51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</row>
    <row r="159" spans="1:101" s="52" customFormat="1" x14ac:dyDescent="0.25">
      <c r="A159" s="44"/>
      <c r="B159" s="45"/>
      <c r="C159" s="46"/>
      <c r="D159" s="45"/>
      <c r="E159" s="45"/>
      <c r="F159" s="47"/>
      <c r="G159" s="45"/>
      <c r="H159" s="48"/>
      <c r="I159" s="49"/>
      <c r="J159" s="49"/>
      <c r="K159" s="49"/>
      <c r="L159" s="49"/>
      <c r="M159" s="50"/>
      <c r="N159" s="49"/>
      <c r="O159" s="49"/>
      <c r="P159" s="49"/>
      <c r="Q159" s="49"/>
      <c r="R159" s="51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</row>
    <row r="160" spans="1:101" s="52" customFormat="1" x14ac:dyDescent="0.25">
      <c r="A160" s="44"/>
      <c r="B160" s="45"/>
      <c r="C160" s="46"/>
      <c r="D160" s="45"/>
      <c r="E160" s="45"/>
      <c r="F160" s="47"/>
      <c r="G160" s="45"/>
      <c r="H160" s="48"/>
      <c r="I160" s="49"/>
      <c r="J160" s="49"/>
      <c r="K160" s="49"/>
      <c r="L160" s="49"/>
      <c r="M160" s="50"/>
      <c r="N160" s="49"/>
      <c r="O160" s="49"/>
      <c r="P160" s="49"/>
      <c r="Q160" s="49"/>
      <c r="R160" s="51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</row>
    <row r="161" spans="1:101" s="52" customFormat="1" x14ac:dyDescent="0.25">
      <c r="A161" s="44"/>
      <c r="B161" s="45"/>
      <c r="C161" s="46"/>
      <c r="D161" s="45"/>
      <c r="E161" s="45"/>
      <c r="F161" s="47"/>
      <c r="G161" s="45"/>
      <c r="H161" s="48"/>
      <c r="I161" s="49"/>
      <c r="J161" s="49"/>
      <c r="K161" s="49"/>
      <c r="L161" s="49"/>
      <c r="M161" s="50"/>
      <c r="N161" s="49"/>
      <c r="O161" s="49"/>
      <c r="P161" s="49"/>
      <c r="Q161" s="49"/>
      <c r="R161" s="51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</row>
    <row r="162" spans="1:101" s="52" customFormat="1" x14ac:dyDescent="0.25">
      <c r="A162" s="44"/>
      <c r="B162" s="45"/>
      <c r="C162" s="46"/>
      <c r="D162" s="45"/>
      <c r="E162" s="45"/>
      <c r="F162" s="47"/>
      <c r="G162" s="45"/>
      <c r="H162" s="48"/>
      <c r="I162" s="49"/>
      <c r="J162" s="49"/>
      <c r="K162" s="49"/>
      <c r="L162" s="49"/>
      <c r="M162" s="50"/>
      <c r="N162" s="49"/>
      <c r="O162" s="49"/>
      <c r="P162" s="49"/>
      <c r="Q162" s="49"/>
      <c r="R162" s="51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</row>
    <row r="163" spans="1:101" s="52" customFormat="1" x14ac:dyDescent="0.25">
      <c r="A163" s="44"/>
      <c r="B163" s="45"/>
      <c r="C163" s="46"/>
      <c r="D163" s="45"/>
      <c r="E163" s="45"/>
      <c r="F163" s="47"/>
      <c r="G163" s="45"/>
      <c r="H163" s="48"/>
      <c r="I163" s="49"/>
      <c r="J163" s="49"/>
      <c r="K163" s="49"/>
      <c r="L163" s="49"/>
      <c r="M163" s="50"/>
      <c r="N163" s="49"/>
      <c r="O163" s="49"/>
      <c r="P163" s="49"/>
      <c r="Q163" s="49"/>
      <c r="R163" s="51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</row>
    <row r="164" spans="1:101" s="52" customFormat="1" x14ac:dyDescent="0.25">
      <c r="A164" s="44"/>
      <c r="B164" s="45"/>
      <c r="C164" s="46"/>
      <c r="D164" s="45"/>
      <c r="E164" s="45"/>
      <c r="F164" s="47"/>
      <c r="G164" s="45"/>
      <c r="H164" s="48"/>
      <c r="I164" s="49"/>
      <c r="J164" s="49"/>
      <c r="K164" s="49"/>
      <c r="L164" s="49"/>
      <c r="M164" s="50"/>
      <c r="N164" s="49"/>
      <c r="O164" s="49"/>
      <c r="P164" s="49"/>
      <c r="Q164" s="49"/>
      <c r="R164" s="51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</row>
    <row r="165" spans="1:101" s="52" customFormat="1" x14ac:dyDescent="0.25">
      <c r="A165" s="44"/>
      <c r="B165" s="45"/>
      <c r="C165" s="46"/>
      <c r="D165" s="45"/>
      <c r="E165" s="45"/>
      <c r="F165" s="47"/>
      <c r="G165" s="45"/>
      <c r="H165" s="48"/>
      <c r="I165" s="49"/>
      <c r="J165" s="49"/>
      <c r="K165" s="49"/>
      <c r="L165" s="49"/>
      <c r="M165" s="50"/>
      <c r="N165" s="49"/>
      <c r="O165" s="49"/>
      <c r="P165" s="49"/>
      <c r="Q165" s="49"/>
      <c r="R165" s="51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</row>
    <row r="166" spans="1:101" s="52" customFormat="1" x14ac:dyDescent="0.25">
      <c r="A166" s="44"/>
      <c r="B166" s="45"/>
      <c r="C166" s="46"/>
      <c r="D166" s="45"/>
      <c r="E166" s="45"/>
      <c r="F166" s="47"/>
      <c r="G166" s="45"/>
      <c r="H166" s="48"/>
      <c r="I166" s="49"/>
      <c r="J166" s="49"/>
      <c r="K166" s="49"/>
      <c r="L166" s="49"/>
      <c r="M166" s="50"/>
      <c r="N166" s="49"/>
      <c r="O166" s="49"/>
      <c r="P166" s="49"/>
      <c r="Q166" s="49"/>
      <c r="R166" s="51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</row>
    <row r="167" spans="1:101" s="52" customFormat="1" x14ac:dyDescent="0.25">
      <c r="A167" s="44"/>
      <c r="B167" s="45"/>
      <c r="C167" s="46"/>
      <c r="D167" s="45"/>
      <c r="E167" s="45"/>
      <c r="F167" s="47"/>
      <c r="G167" s="45"/>
      <c r="H167" s="48"/>
      <c r="I167" s="49"/>
      <c r="J167" s="49"/>
      <c r="K167" s="49"/>
      <c r="L167" s="49"/>
      <c r="M167" s="50"/>
      <c r="N167" s="49"/>
      <c r="O167" s="49"/>
      <c r="P167" s="49"/>
      <c r="Q167" s="49"/>
      <c r="R167" s="51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</row>
    <row r="168" spans="1:101" s="52" customFormat="1" x14ac:dyDescent="0.25">
      <c r="A168" s="44"/>
      <c r="B168" s="45"/>
      <c r="C168" s="46"/>
      <c r="D168" s="45"/>
      <c r="E168" s="45"/>
      <c r="F168" s="47"/>
      <c r="G168" s="45"/>
      <c r="H168" s="48"/>
      <c r="I168" s="49"/>
      <c r="J168" s="49"/>
      <c r="K168" s="49"/>
      <c r="L168" s="49"/>
      <c r="M168" s="50"/>
      <c r="N168" s="49"/>
      <c r="O168" s="49"/>
      <c r="P168" s="49"/>
      <c r="Q168" s="49"/>
      <c r="R168" s="51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</row>
    <row r="169" spans="1:101" s="52" customFormat="1" x14ac:dyDescent="0.25">
      <c r="A169" s="44"/>
      <c r="B169" s="45"/>
      <c r="C169" s="46"/>
      <c r="D169" s="45"/>
      <c r="E169" s="45"/>
      <c r="F169" s="47"/>
      <c r="G169" s="45"/>
      <c r="H169" s="48"/>
      <c r="I169" s="49"/>
      <c r="J169" s="49"/>
      <c r="K169" s="49"/>
      <c r="L169" s="49"/>
      <c r="M169" s="50"/>
      <c r="N169" s="49"/>
      <c r="O169" s="49"/>
      <c r="P169" s="49"/>
      <c r="Q169" s="49"/>
      <c r="R169" s="51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</row>
    <row r="170" spans="1:101" s="52" customFormat="1" x14ac:dyDescent="0.25">
      <c r="A170" s="44"/>
      <c r="B170" s="45"/>
      <c r="C170" s="46"/>
      <c r="D170" s="45"/>
      <c r="E170" s="45"/>
      <c r="F170" s="47"/>
      <c r="G170" s="45"/>
      <c r="H170" s="48"/>
      <c r="I170" s="49"/>
      <c r="J170" s="49"/>
      <c r="K170" s="49"/>
      <c r="L170" s="49"/>
      <c r="M170" s="50"/>
      <c r="N170" s="49"/>
      <c r="O170" s="49"/>
      <c r="P170" s="49"/>
      <c r="Q170" s="49"/>
      <c r="R170" s="51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</row>
    <row r="171" spans="1:101" s="52" customFormat="1" x14ac:dyDescent="0.25">
      <c r="A171" s="44"/>
      <c r="B171" s="45"/>
      <c r="C171" s="46"/>
      <c r="D171" s="45"/>
      <c r="E171" s="45"/>
      <c r="F171" s="47"/>
      <c r="G171" s="45"/>
      <c r="H171" s="48"/>
      <c r="I171" s="49"/>
      <c r="J171" s="49"/>
      <c r="K171" s="49"/>
      <c r="L171" s="49"/>
      <c r="M171" s="50"/>
      <c r="N171" s="49"/>
      <c r="O171" s="49"/>
      <c r="P171" s="49"/>
      <c r="Q171" s="49"/>
      <c r="R171" s="51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</row>
    <row r="172" spans="1:101" s="52" customFormat="1" x14ac:dyDescent="0.25">
      <c r="A172" s="44"/>
      <c r="B172" s="45"/>
      <c r="C172" s="46"/>
      <c r="D172" s="45"/>
      <c r="E172" s="45"/>
      <c r="F172" s="47"/>
      <c r="G172" s="45"/>
      <c r="H172" s="48"/>
      <c r="I172" s="49"/>
      <c r="J172" s="49"/>
      <c r="K172" s="49"/>
      <c r="L172" s="49"/>
      <c r="M172" s="50"/>
      <c r="N172" s="49"/>
      <c r="O172" s="49"/>
      <c r="P172" s="49"/>
      <c r="Q172" s="49"/>
      <c r="R172" s="51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</row>
    <row r="173" spans="1:101" s="52" customFormat="1" x14ac:dyDescent="0.25">
      <c r="A173" s="44"/>
      <c r="B173" s="45"/>
      <c r="C173" s="46"/>
      <c r="D173" s="45"/>
      <c r="E173" s="45"/>
      <c r="F173" s="47"/>
      <c r="G173" s="45"/>
      <c r="H173" s="48"/>
      <c r="I173" s="49"/>
      <c r="J173" s="49"/>
      <c r="K173" s="49"/>
      <c r="L173" s="49"/>
      <c r="M173" s="50"/>
      <c r="N173" s="49"/>
      <c r="O173" s="49"/>
      <c r="P173" s="49"/>
      <c r="Q173" s="49"/>
      <c r="R173" s="51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</row>
    <row r="174" spans="1:101" s="52" customFormat="1" x14ac:dyDescent="0.25">
      <c r="A174" s="44"/>
      <c r="B174" s="45"/>
      <c r="C174" s="46"/>
      <c r="D174" s="45"/>
      <c r="E174" s="45"/>
      <c r="F174" s="47"/>
      <c r="G174" s="45"/>
      <c r="H174" s="48"/>
      <c r="I174" s="49"/>
      <c r="J174" s="49"/>
      <c r="K174" s="49"/>
      <c r="L174" s="49"/>
      <c r="M174" s="50"/>
      <c r="N174" s="49"/>
      <c r="O174" s="49"/>
      <c r="P174" s="49"/>
      <c r="Q174" s="49"/>
      <c r="R174" s="51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</row>
    <row r="175" spans="1:101" s="52" customFormat="1" x14ac:dyDescent="0.25">
      <c r="A175" s="44"/>
      <c r="B175" s="45"/>
      <c r="C175" s="46"/>
      <c r="D175" s="45"/>
      <c r="E175" s="45"/>
      <c r="F175" s="47"/>
      <c r="G175" s="45"/>
      <c r="H175" s="48"/>
      <c r="I175" s="49"/>
      <c r="J175" s="49"/>
      <c r="K175" s="49"/>
      <c r="L175" s="49"/>
      <c r="M175" s="50"/>
      <c r="N175" s="49"/>
      <c r="O175" s="49"/>
      <c r="P175" s="49"/>
      <c r="Q175" s="49"/>
      <c r="R175" s="51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</row>
    <row r="176" spans="1:101" s="52" customFormat="1" x14ac:dyDescent="0.25">
      <c r="A176" s="44"/>
      <c r="B176" s="45"/>
      <c r="C176" s="46"/>
      <c r="D176" s="45"/>
      <c r="E176" s="45"/>
      <c r="F176" s="47"/>
      <c r="G176" s="45"/>
      <c r="H176" s="48"/>
      <c r="I176" s="49"/>
      <c r="J176" s="49"/>
      <c r="K176" s="49"/>
      <c r="L176" s="49"/>
      <c r="M176" s="50"/>
      <c r="N176" s="49"/>
      <c r="O176" s="49"/>
      <c r="P176" s="49"/>
      <c r="Q176" s="49"/>
      <c r="R176" s="51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</row>
    <row r="177" spans="1:101" s="52" customFormat="1" x14ac:dyDescent="0.25">
      <c r="A177" s="44"/>
      <c r="B177" s="45"/>
      <c r="C177" s="46"/>
      <c r="D177" s="45"/>
      <c r="E177" s="45"/>
      <c r="F177" s="47"/>
      <c r="G177" s="45"/>
      <c r="H177" s="48"/>
      <c r="I177" s="49"/>
      <c r="J177" s="49"/>
      <c r="K177" s="49"/>
      <c r="L177" s="49"/>
      <c r="M177" s="50"/>
      <c r="N177" s="49"/>
      <c r="O177" s="49"/>
      <c r="P177" s="49"/>
      <c r="Q177" s="49"/>
      <c r="R177" s="51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</row>
    <row r="178" spans="1:101" s="52" customFormat="1" x14ac:dyDescent="0.25">
      <c r="A178" s="44"/>
      <c r="B178" s="45"/>
      <c r="C178" s="46"/>
      <c r="D178" s="45"/>
      <c r="E178" s="45"/>
      <c r="F178" s="47"/>
      <c r="G178" s="45"/>
      <c r="H178" s="48"/>
      <c r="I178" s="49"/>
      <c r="J178" s="49"/>
      <c r="K178" s="49"/>
      <c r="L178" s="49"/>
      <c r="M178" s="50"/>
      <c r="N178" s="49"/>
      <c r="O178" s="49"/>
      <c r="P178" s="49"/>
      <c r="Q178" s="49"/>
      <c r="R178" s="51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</row>
    <row r="179" spans="1:101" s="52" customFormat="1" x14ac:dyDescent="0.25">
      <c r="A179" s="44"/>
      <c r="B179" s="45"/>
      <c r="C179" s="46"/>
      <c r="D179" s="45"/>
      <c r="E179" s="45"/>
      <c r="F179" s="47"/>
      <c r="G179" s="45"/>
      <c r="H179" s="48"/>
      <c r="I179" s="49"/>
      <c r="J179" s="49"/>
      <c r="K179" s="49"/>
      <c r="L179" s="49"/>
      <c r="M179" s="50"/>
      <c r="N179" s="49"/>
      <c r="O179" s="49"/>
      <c r="P179" s="49"/>
      <c r="Q179" s="49"/>
      <c r="R179" s="51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</row>
    <row r="180" spans="1:101" s="52" customFormat="1" x14ac:dyDescent="0.25">
      <c r="A180" s="44"/>
      <c r="B180" s="45"/>
      <c r="C180" s="46"/>
      <c r="D180" s="45"/>
      <c r="E180" s="45"/>
      <c r="F180" s="47"/>
      <c r="G180" s="45"/>
      <c r="H180" s="48"/>
      <c r="I180" s="49"/>
      <c r="J180" s="49"/>
      <c r="K180" s="49"/>
      <c r="L180" s="49"/>
      <c r="M180" s="50"/>
      <c r="N180" s="49"/>
      <c r="O180" s="49"/>
      <c r="P180" s="49"/>
      <c r="Q180" s="49"/>
      <c r="R180" s="51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</row>
    <row r="181" spans="1:101" s="52" customFormat="1" x14ac:dyDescent="0.25">
      <c r="A181" s="44"/>
      <c r="B181" s="45"/>
      <c r="C181" s="46"/>
      <c r="D181" s="45"/>
      <c r="E181" s="45"/>
      <c r="F181" s="47"/>
      <c r="G181" s="45"/>
      <c r="H181" s="48"/>
      <c r="I181" s="49"/>
      <c r="J181" s="49"/>
      <c r="K181" s="49"/>
      <c r="L181" s="49"/>
      <c r="M181" s="50"/>
      <c r="N181" s="49"/>
      <c r="O181" s="49"/>
      <c r="P181" s="49"/>
      <c r="Q181" s="49"/>
      <c r="R181" s="51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</row>
    <row r="182" spans="1:101" s="52" customFormat="1" x14ac:dyDescent="0.25">
      <c r="A182" s="44"/>
      <c r="B182" s="45"/>
      <c r="C182" s="46"/>
      <c r="D182" s="45"/>
      <c r="E182" s="45"/>
      <c r="F182" s="47"/>
      <c r="G182" s="45"/>
      <c r="H182" s="48"/>
      <c r="I182" s="49"/>
      <c r="J182" s="49"/>
      <c r="K182" s="49"/>
      <c r="L182" s="49"/>
      <c r="M182" s="50"/>
      <c r="N182" s="49"/>
      <c r="O182" s="49"/>
      <c r="P182" s="49"/>
      <c r="Q182" s="49"/>
      <c r="R182" s="51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</row>
    <row r="183" spans="1:101" s="52" customFormat="1" x14ac:dyDescent="0.25">
      <c r="A183" s="44"/>
      <c r="B183" s="45"/>
      <c r="C183" s="46"/>
      <c r="D183" s="45"/>
      <c r="E183" s="45"/>
      <c r="F183" s="47"/>
      <c r="G183" s="45"/>
      <c r="H183" s="48"/>
      <c r="I183" s="49"/>
      <c r="J183" s="49"/>
      <c r="K183" s="49"/>
      <c r="L183" s="49"/>
      <c r="M183" s="50"/>
      <c r="N183" s="49"/>
      <c r="O183" s="49"/>
      <c r="P183" s="49"/>
      <c r="Q183" s="49"/>
      <c r="R183" s="51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</row>
    <row r="184" spans="1:101" s="52" customFormat="1" x14ac:dyDescent="0.25">
      <c r="A184" s="44"/>
      <c r="B184" s="45"/>
      <c r="C184" s="46"/>
      <c r="D184" s="45"/>
      <c r="E184" s="45"/>
      <c r="F184" s="47"/>
      <c r="G184" s="45"/>
      <c r="H184" s="48"/>
      <c r="I184" s="49"/>
      <c r="J184" s="49"/>
      <c r="K184" s="49"/>
      <c r="L184" s="49"/>
      <c r="M184" s="50"/>
      <c r="N184" s="49"/>
      <c r="O184" s="49"/>
      <c r="P184" s="49"/>
      <c r="Q184" s="49"/>
      <c r="R184" s="51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</row>
    <row r="185" spans="1:101" s="52" customFormat="1" x14ac:dyDescent="0.25">
      <c r="A185" s="44"/>
      <c r="B185" s="45"/>
      <c r="C185" s="46"/>
      <c r="D185" s="45"/>
      <c r="E185" s="45"/>
      <c r="F185" s="47"/>
      <c r="G185" s="45"/>
      <c r="H185" s="48"/>
      <c r="I185" s="49"/>
      <c r="J185" s="49"/>
      <c r="K185" s="49"/>
      <c r="L185" s="49"/>
      <c r="M185" s="50"/>
      <c r="N185" s="49"/>
      <c r="O185" s="49"/>
      <c r="P185" s="49"/>
      <c r="Q185" s="49"/>
      <c r="R185" s="51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</row>
    <row r="186" spans="1:101" s="52" customFormat="1" x14ac:dyDescent="0.25">
      <c r="A186" s="44"/>
      <c r="B186" s="45"/>
      <c r="C186" s="46"/>
      <c r="D186" s="45"/>
      <c r="E186" s="45"/>
      <c r="F186" s="47"/>
      <c r="G186" s="45"/>
      <c r="H186" s="48"/>
      <c r="I186" s="49"/>
      <c r="J186" s="49"/>
      <c r="K186" s="49"/>
      <c r="L186" s="49"/>
      <c r="M186" s="50"/>
      <c r="N186" s="49"/>
      <c r="O186" s="49"/>
      <c r="P186" s="49"/>
      <c r="Q186" s="49"/>
      <c r="R186" s="51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</row>
    <row r="187" spans="1:101" s="52" customFormat="1" x14ac:dyDescent="0.25">
      <c r="A187" s="44"/>
      <c r="B187" s="45"/>
      <c r="C187" s="46"/>
      <c r="D187" s="45"/>
      <c r="E187" s="45"/>
      <c r="F187" s="47"/>
      <c r="G187" s="45"/>
      <c r="H187" s="48"/>
      <c r="I187" s="49"/>
      <c r="J187" s="49"/>
      <c r="K187" s="49"/>
      <c r="L187" s="49"/>
      <c r="M187" s="50"/>
      <c r="N187" s="49"/>
      <c r="O187" s="49"/>
      <c r="P187" s="49"/>
      <c r="Q187" s="49"/>
      <c r="R187" s="51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</row>
    <row r="188" spans="1:101" s="52" customFormat="1" x14ac:dyDescent="0.25">
      <c r="A188" s="44"/>
      <c r="B188" s="45"/>
      <c r="C188" s="46"/>
      <c r="D188" s="45"/>
      <c r="E188" s="45"/>
      <c r="F188" s="47"/>
      <c r="G188" s="45"/>
      <c r="H188" s="48"/>
      <c r="I188" s="49"/>
      <c r="J188" s="49"/>
      <c r="K188" s="49"/>
      <c r="L188" s="49"/>
      <c r="M188" s="50"/>
      <c r="N188" s="49"/>
      <c r="O188" s="49"/>
      <c r="P188" s="49"/>
      <c r="Q188" s="49"/>
      <c r="R188" s="51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</row>
    <row r="189" spans="1:101" s="52" customFormat="1" x14ac:dyDescent="0.25">
      <c r="A189" s="44"/>
      <c r="B189" s="45"/>
      <c r="C189" s="46"/>
      <c r="D189" s="45"/>
      <c r="E189" s="45"/>
      <c r="F189" s="47"/>
      <c r="G189" s="45"/>
      <c r="H189" s="48"/>
      <c r="I189" s="49"/>
      <c r="J189" s="49"/>
      <c r="K189" s="49"/>
      <c r="L189" s="49"/>
      <c r="M189" s="50"/>
      <c r="N189" s="49"/>
      <c r="O189" s="49"/>
      <c r="P189" s="49"/>
      <c r="Q189" s="49"/>
      <c r="R189" s="51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</row>
    <row r="190" spans="1:101" s="52" customFormat="1" x14ac:dyDescent="0.25">
      <c r="A190" s="44"/>
      <c r="B190" s="45"/>
      <c r="C190" s="46"/>
      <c r="D190" s="45"/>
      <c r="E190" s="45"/>
      <c r="F190" s="47"/>
      <c r="G190" s="45"/>
      <c r="H190" s="48"/>
      <c r="I190" s="49"/>
      <c r="J190" s="49"/>
      <c r="K190" s="49"/>
      <c r="L190" s="49"/>
      <c r="M190" s="50"/>
      <c r="N190" s="49"/>
      <c r="O190" s="49"/>
      <c r="P190" s="49"/>
      <c r="Q190" s="49"/>
      <c r="R190" s="51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</row>
    <row r="191" spans="1:101" s="52" customFormat="1" x14ac:dyDescent="0.25">
      <c r="A191" s="44"/>
      <c r="B191" s="45"/>
      <c r="C191" s="46"/>
      <c r="D191" s="45"/>
      <c r="E191" s="45"/>
      <c r="F191" s="47"/>
      <c r="G191" s="45"/>
      <c r="H191" s="48"/>
      <c r="I191" s="49"/>
      <c r="J191" s="49"/>
      <c r="K191" s="49"/>
      <c r="L191" s="49"/>
      <c r="M191" s="50"/>
      <c r="N191" s="49"/>
      <c r="O191" s="49"/>
      <c r="P191" s="49"/>
      <c r="Q191" s="49"/>
      <c r="R191" s="51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</row>
    <row r="192" spans="1:101" s="52" customFormat="1" x14ac:dyDescent="0.25">
      <c r="A192" s="44"/>
      <c r="B192" s="45"/>
      <c r="C192" s="46"/>
      <c r="D192" s="45"/>
      <c r="E192" s="45"/>
      <c r="F192" s="47"/>
      <c r="G192" s="45"/>
      <c r="H192" s="48"/>
      <c r="I192" s="49"/>
      <c r="J192" s="49"/>
      <c r="K192" s="49"/>
      <c r="L192" s="49"/>
      <c r="M192" s="50"/>
      <c r="N192" s="49"/>
      <c r="O192" s="49"/>
      <c r="P192" s="49"/>
      <c r="Q192" s="49"/>
      <c r="R192" s="51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</row>
    <row r="193" spans="1:101" s="52" customFormat="1" x14ac:dyDescent="0.25">
      <c r="A193" s="44"/>
      <c r="B193" s="45"/>
      <c r="C193" s="46"/>
      <c r="D193" s="45"/>
      <c r="E193" s="45"/>
      <c r="F193" s="47"/>
      <c r="G193" s="45"/>
      <c r="H193" s="48"/>
      <c r="I193" s="49"/>
      <c r="J193" s="49"/>
      <c r="K193" s="49"/>
      <c r="L193" s="49"/>
      <c r="M193" s="50"/>
      <c r="N193" s="49"/>
      <c r="O193" s="49"/>
      <c r="P193" s="49"/>
      <c r="Q193" s="49"/>
      <c r="R193" s="51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</row>
    <row r="194" spans="1:101" s="52" customFormat="1" x14ac:dyDescent="0.25">
      <c r="A194" s="44"/>
      <c r="B194" s="45"/>
      <c r="C194" s="46"/>
      <c r="D194" s="45"/>
      <c r="E194" s="45"/>
      <c r="F194" s="47"/>
      <c r="G194" s="45"/>
      <c r="H194" s="48"/>
      <c r="I194" s="49"/>
      <c r="J194" s="49"/>
      <c r="K194" s="49"/>
      <c r="L194" s="49"/>
      <c r="M194" s="50"/>
      <c r="N194" s="49"/>
      <c r="O194" s="49"/>
      <c r="P194" s="49"/>
      <c r="Q194" s="49"/>
      <c r="R194" s="51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</row>
    <row r="195" spans="1:101" s="52" customFormat="1" x14ac:dyDescent="0.25">
      <c r="A195" s="44"/>
      <c r="B195" s="45"/>
      <c r="C195" s="46"/>
      <c r="D195" s="45"/>
      <c r="E195" s="45"/>
      <c r="F195" s="47"/>
      <c r="G195" s="45"/>
      <c r="H195" s="48"/>
      <c r="I195" s="49"/>
      <c r="J195" s="49"/>
      <c r="K195" s="49"/>
      <c r="L195" s="49"/>
      <c r="M195" s="50"/>
      <c r="N195" s="49"/>
      <c r="O195" s="49"/>
      <c r="P195" s="49"/>
      <c r="Q195" s="49"/>
      <c r="R195" s="51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</row>
    <row r="196" spans="1:101" s="52" customFormat="1" x14ac:dyDescent="0.25">
      <c r="A196" s="44"/>
      <c r="B196" s="45"/>
      <c r="C196" s="46"/>
      <c r="D196" s="45"/>
      <c r="E196" s="45"/>
      <c r="F196" s="47"/>
      <c r="G196" s="45"/>
      <c r="H196" s="48"/>
      <c r="I196" s="49"/>
      <c r="J196" s="49"/>
      <c r="K196" s="49"/>
      <c r="L196" s="49"/>
      <c r="M196" s="50"/>
      <c r="N196" s="49"/>
      <c r="O196" s="49"/>
      <c r="P196" s="49"/>
      <c r="Q196" s="49"/>
      <c r="R196" s="51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</row>
    <row r="197" spans="1:101" s="52" customFormat="1" x14ac:dyDescent="0.25">
      <c r="A197" s="44"/>
      <c r="B197" s="45"/>
      <c r="C197" s="46"/>
      <c r="D197" s="45"/>
      <c r="E197" s="45"/>
      <c r="F197" s="47"/>
      <c r="G197" s="45"/>
      <c r="H197" s="48"/>
      <c r="I197" s="49"/>
      <c r="J197" s="49"/>
      <c r="K197" s="49"/>
      <c r="L197" s="49"/>
      <c r="M197" s="50"/>
      <c r="N197" s="49"/>
      <c r="O197" s="49"/>
      <c r="P197" s="49"/>
      <c r="Q197" s="49"/>
      <c r="R197" s="51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</row>
    <row r="198" spans="1:101" s="52" customFormat="1" x14ac:dyDescent="0.25">
      <c r="A198" s="44"/>
      <c r="B198" s="45"/>
      <c r="C198" s="46"/>
      <c r="D198" s="45"/>
      <c r="E198" s="45"/>
      <c r="F198" s="47"/>
      <c r="G198" s="45"/>
      <c r="H198" s="48"/>
      <c r="I198" s="49"/>
      <c r="J198" s="49"/>
      <c r="K198" s="49"/>
      <c r="L198" s="49"/>
      <c r="M198" s="50"/>
      <c r="N198" s="49"/>
      <c r="O198" s="49"/>
      <c r="P198" s="49"/>
      <c r="Q198" s="49"/>
      <c r="R198" s="51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</row>
    <row r="199" spans="1:101" s="52" customFormat="1" x14ac:dyDescent="0.25">
      <c r="A199" s="44"/>
      <c r="B199" s="45"/>
      <c r="C199" s="46"/>
      <c r="D199" s="45"/>
      <c r="E199" s="45"/>
      <c r="F199" s="47"/>
      <c r="G199" s="45"/>
      <c r="H199" s="48"/>
      <c r="I199" s="49"/>
      <c r="J199" s="49"/>
      <c r="K199" s="49"/>
      <c r="L199" s="49"/>
      <c r="M199" s="50"/>
      <c r="N199" s="49"/>
      <c r="O199" s="49"/>
      <c r="P199" s="49"/>
      <c r="Q199" s="49"/>
      <c r="R199" s="51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</row>
    <row r="200" spans="1:101" s="52" customFormat="1" x14ac:dyDescent="0.25">
      <c r="A200" s="44"/>
      <c r="B200" s="45"/>
      <c r="C200" s="46"/>
      <c r="D200" s="45"/>
      <c r="E200" s="45"/>
      <c r="F200" s="47"/>
      <c r="G200" s="45"/>
      <c r="H200" s="48"/>
      <c r="I200" s="49"/>
      <c r="J200" s="49"/>
      <c r="K200" s="49"/>
      <c r="L200" s="49"/>
      <c r="M200" s="50"/>
      <c r="N200" s="49"/>
      <c r="O200" s="49"/>
      <c r="P200" s="49"/>
      <c r="Q200" s="49"/>
      <c r="R200" s="51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</row>
    <row r="201" spans="1:101" s="52" customFormat="1" x14ac:dyDescent="0.25">
      <c r="A201" s="44"/>
      <c r="B201" s="45"/>
      <c r="C201" s="46"/>
      <c r="D201" s="45"/>
      <c r="E201" s="45"/>
      <c r="F201" s="47"/>
      <c r="G201" s="45"/>
      <c r="H201" s="48"/>
      <c r="I201" s="49"/>
      <c r="J201" s="49"/>
      <c r="K201" s="49"/>
      <c r="L201" s="49"/>
      <c r="M201" s="50"/>
      <c r="N201" s="49"/>
      <c r="O201" s="49"/>
      <c r="P201" s="49"/>
      <c r="Q201" s="49"/>
      <c r="R201" s="51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</row>
    <row r="202" spans="1:101" s="52" customFormat="1" x14ac:dyDescent="0.25">
      <c r="A202" s="44"/>
      <c r="B202" s="45"/>
      <c r="C202" s="46"/>
      <c r="D202" s="45"/>
      <c r="E202" s="45"/>
      <c r="F202" s="47"/>
      <c r="G202" s="45"/>
      <c r="H202" s="48"/>
      <c r="I202" s="49"/>
      <c r="J202" s="49"/>
      <c r="K202" s="49"/>
      <c r="L202" s="49"/>
      <c r="M202" s="50"/>
      <c r="N202" s="49"/>
      <c r="O202" s="49"/>
      <c r="P202" s="49"/>
      <c r="Q202" s="49"/>
      <c r="R202" s="51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</row>
    <row r="203" spans="1:101" s="52" customFormat="1" x14ac:dyDescent="0.25">
      <c r="A203" s="44"/>
      <c r="B203" s="45"/>
      <c r="C203" s="46"/>
      <c r="D203" s="45"/>
      <c r="E203" s="45"/>
      <c r="F203" s="47"/>
      <c r="G203" s="45"/>
      <c r="H203" s="48"/>
      <c r="I203" s="49"/>
      <c r="J203" s="49"/>
      <c r="K203" s="49"/>
      <c r="L203" s="49"/>
      <c r="M203" s="50"/>
      <c r="N203" s="49"/>
      <c r="O203" s="49"/>
      <c r="P203" s="49"/>
      <c r="Q203" s="49"/>
      <c r="R203" s="51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</row>
    <row r="204" spans="1:101" s="52" customFormat="1" x14ac:dyDescent="0.25">
      <c r="A204" s="44"/>
      <c r="B204" s="45"/>
      <c r="C204" s="46"/>
      <c r="D204" s="45"/>
      <c r="E204" s="45"/>
      <c r="F204" s="47"/>
      <c r="G204" s="45"/>
      <c r="H204" s="48"/>
      <c r="I204" s="49"/>
      <c r="J204" s="49"/>
      <c r="K204" s="49"/>
      <c r="L204" s="49"/>
      <c r="M204" s="50"/>
      <c r="N204" s="49"/>
      <c r="O204" s="49"/>
      <c r="P204" s="49"/>
      <c r="Q204" s="49"/>
      <c r="R204" s="51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</row>
    <row r="205" spans="1:101" s="52" customFormat="1" x14ac:dyDescent="0.25">
      <c r="A205" s="44"/>
      <c r="B205" s="45"/>
      <c r="C205" s="46"/>
      <c r="D205" s="45"/>
      <c r="E205" s="45"/>
      <c r="F205" s="47"/>
      <c r="G205" s="45"/>
      <c r="H205" s="48"/>
      <c r="I205" s="49"/>
      <c r="J205" s="49"/>
      <c r="K205" s="49"/>
      <c r="L205" s="49"/>
      <c r="M205" s="50"/>
      <c r="N205" s="49"/>
      <c r="O205" s="49"/>
      <c r="P205" s="49"/>
      <c r="Q205" s="49"/>
      <c r="R205" s="51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</row>
    <row r="206" spans="1:101" s="52" customFormat="1" x14ac:dyDescent="0.25">
      <c r="A206" s="44"/>
      <c r="B206" s="45"/>
      <c r="C206" s="46"/>
      <c r="D206" s="45"/>
      <c r="E206" s="45"/>
      <c r="F206" s="47"/>
      <c r="G206" s="45"/>
      <c r="H206" s="48"/>
      <c r="I206" s="49"/>
      <c r="J206" s="49"/>
      <c r="K206" s="49"/>
      <c r="L206" s="49"/>
      <c r="M206" s="50"/>
      <c r="N206" s="49"/>
      <c r="O206" s="49"/>
      <c r="P206" s="49"/>
      <c r="Q206" s="49"/>
      <c r="R206" s="51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</row>
    <row r="207" spans="1:101" s="52" customFormat="1" x14ac:dyDescent="0.25">
      <c r="A207" s="44"/>
      <c r="B207" s="45"/>
      <c r="C207" s="46"/>
      <c r="D207" s="45"/>
      <c r="E207" s="45"/>
      <c r="F207" s="47"/>
      <c r="G207" s="45"/>
      <c r="H207" s="48"/>
      <c r="I207" s="49"/>
      <c r="J207" s="49"/>
      <c r="K207" s="49"/>
      <c r="L207" s="49"/>
      <c r="M207" s="50"/>
      <c r="N207" s="49"/>
      <c r="O207" s="49"/>
      <c r="P207" s="49"/>
      <c r="Q207" s="49"/>
      <c r="R207" s="51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</row>
    <row r="208" spans="1:101" s="52" customFormat="1" x14ac:dyDescent="0.25">
      <c r="A208" s="44"/>
      <c r="B208" s="45"/>
      <c r="C208" s="46"/>
      <c r="D208" s="45"/>
      <c r="E208" s="45"/>
      <c r="F208" s="47"/>
      <c r="G208" s="45"/>
      <c r="H208" s="48"/>
      <c r="I208" s="49"/>
      <c r="J208" s="49"/>
      <c r="K208" s="49"/>
      <c r="L208" s="49"/>
      <c r="M208" s="50"/>
      <c r="N208" s="49"/>
      <c r="O208" s="49"/>
      <c r="P208" s="49"/>
      <c r="Q208" s="49"/>
      <c r="R208" s="51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</row>
    <row r="209" spans="1:101" s="52" customFormat="1" x14ac:dyDescent="0.25">
      <c r="A209" s="44"/>
      <c r="B209" s="45"/>
      <c r="C209" s="46"/>
      <c r="D209" s="45"/>
      <c r="E209" s="45"/>
      <c r="F209" s="47"/>
      <c r="G209" s="45"/>
      <c r="H209" s="48"/>
      <c r="I209" s="49"/>
      <c r="J209" s="49"/>
      <c r="K209" s="49"/>
      <c r="L209" s="49"/>
      <c r="M209" s="50"/>
      <c r="N209" s="49"/>
      <c r="O209" s="49"/>
      <c r="P209" s="49"/>
      <c r="Q209" s="49"/>
      <c r="R209" s="51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</row>
    <row r="210" spans="1:101" s="52" customFormat="1" x14ac:dyDescent="0.25">
      <c r="A210" s="44"/>
      <c r="B210" s="45"/>
      <c r="C210" s="46"/>
      <c r="D210" s="45"/>
      <c r="E210" s="45"/>
      <c r="F210" s="47"/>
      <c r="G210" s="45"/>
      <c r="H210" s="48"/>
      <c r="I210" s="49"/>
      <c r="J210" s="49"/>
      <c r="K210" s="49"/>
      <c r="L210" s="49"/>
      <c r="M210" s="50"/>
      <c r="N210" s="49"/>
      <c r="O210" s="49"/>
      <c r="P210" s="49"/>
      <c r="Q210" s="49"/>
      <c r="R210" s="51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</row>
    <row r="211" spans="1:101" s="52" customFormat="1" x14ac:dyDescent="0.25">
      <c r="A211" s="44"/>
      <c r="B211" s="45"/>
      <c r="C211" s="46"/>
      <c r="D211" s="45"/>
      <c r="E211" s="45"/>
      <c r="F211" s="47"/>
      <c r="G211" s="45"/>
      <c r="H211" s="48"/>
      <c r="I211" s="49"/>
      <c r="J211" s="49"/>
      <c r="K211" s="49"/>
      <c r="L211" s="49"/>
      <c r="M211" s="50"/>
      <c r="N211" s="49"/>
      <c r="O211" s="49"/>
      <c r="P211" s="49"/>
      <c r="Q211" s="49"/>
      <c r="R211" s="51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</row>
    <row r="212" spans="1:101" s="52" customFormat="1" x14ac:dyDescent="0.25">
      <c r="A212" s="44"/>
      <c r="B212" s="45"/>
      <c r="C212" s="46"/>
      <c r="D212" s="45"/>
      <c r="E212" s="45"/>
      <c r="F212" s="47"/>
      <c r="G212" s="45"/>
      <c r="H212" s="48"/>
      <c r="I212" s="49"/>
      <c r="J212" s="49"/>
      <c r="K212" s="49"/>
      <c r="L212" s="49"/>
      <c r="M212" s="50"/>
      <c r="N212" s="49"/>
      <c r="O212" s="49"/>
      <c r="P212" s="49"/>
      <c r="Q212" s="49"/>
      <c r="R212" s="51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</row>
    <row r="213" spans="1:101" s="52" customFormat="1" x14ac:dyDescent="0.25">
      <c r="A213" s="44"/>
      <c r="B213" s="45"/>
      <c r="C213" s="46"/>
      <c r="D213" s="45"/>
      <c r="E213" s="45"/>
      <c r="F213" s="47"/>
      <c r="G213" s="45"/>
      <c r="H213" s="48"/>
      <c r="I213" s="49"/>
      <c r="J213" s="49"/>
      <c r="K213" s="49"/>
      <c r="L213" s="49"/>
      <c r="M213" s="50"/>
      <c r="N213" s="49"/>
      <c r="O213" s="49"/>
      <c r="P213" s="49"/>
      <c r="Q213" s="49"/>
      <c r="R213" s="51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</row>
    <row r="214" spans="1:101" s="52" customFormat="1" x14ac:dyDescent="0.25">
      <c r="A214" s="44"/>
      <c r="B214" s="45"/>
      <c r="C214" s="46"/>
      <c r="D214" s="45"/>
      <c r="E214" s="45"/>
      <c r="F214" s="47"/>
      <c r="G214" s="45"/>
      <c r="H214" s="48"/>
      <c r="I214" s="49"/>
      <c r="J214" s="49"/>
      <c r="K214" s="49"/>
      <c r="L214" s="49"/>
      <c r="M214" s="50"/>
      <c r="N214" s="49"/>
      <c r="O214" s="49"/>
      <c r="P214" s="49"/>
      <c r="Q214" s="49"/>
      <c r="R214" s="51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</row>
    <row r="215" spans="1:101" s="52" customFormat="1" x14ac:dyDescent="0.25">
      <c r="A215" s="44"/>
      <c r="B215" s="45"/>
      <c r="C215" s="46"/>
      <c r="D215" s="45"/>
      <c r="E215" s="45"/>
      <c r="F215" s="47"/>
      <c r="G215" s="45"/>
      <c r="H215" s="48"/>
      <c r="I215" s="49"/>
      <c r="J215" s="49"/>
      <c r="K215" s="49"/>
      <c r="L215" s="49"/>
      <c r="M215" s="50"/>
      <c r="N215" s="49"/>
      <c r="O215" s="49"/>
      <c r="P215" s="49"/>
      <c r="Q215" s="49"/>
      <c r="R215" s="51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</row>
    <row r="216" spans="1:101" s="52" customFormat="1" x14ac:dyDescent="0.25">
      <c r="A216" s="44"/>
      <c r="B216" s="45"/>
      <c r="C216" s="46"/>
      <c r="D216" s="45"/>
      <c r="E216" s="45"/>
      <c r="F216" s="47"/>
      <c r="G216" s="45"/>
      <c r="H216" s="48"/>
      <c r="I216" s="49"/>
      <c r="J216" s="49"/>
      <c r="K216" s="49"/>
      <c r="L216" s="49"/>
      <c r="M216" s="50"/>
      <c r="N216" s="49"/>
      <c r="O216" s="49"/>
      <c r="P216" s="49"/>
      <c r="Q216" s="49"/>
      <c r="R216" s="51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</row>
    <row r="217" spans="1:101" s="52" customFormat="1" x14ac:dyDescent="0.25">
      <c r="A217" s="44"/>
      <c r="B217" s="45"/>
      <c r="C217" s="46"/>
      <c r="D217" s="45"/>
      <c r="E217" s="45"/>
      <c r="F217" s="47"/>
      <c r="G217" s="45"/>
      <c r="H217" s="48"/>
      <c r="I217" s="49"/>
      <c r="J217" s="49"/>
      <c r="K217" s="49"/>
      <c r="L217" s="49"/>
      <c r="M217" s="50"/>
      <c r="N217" s="49"/>
      <c r="O217" s="49"/>
      <c r="P217" s="49"/>
      <c r="Q217" s="49"/>
      <c r="R217" s="51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</row>
    <row r="218" spans="1:101" s="52" customFormat="1" x14ac:dyDescent="0.25">
      <c r="A218" s="44"/>
      <c r="B218" s="45"/>
      <c r="C218" s="46"/>
      <c r="D218" s="45"/>
      <c r="E218" s="45"/>
      <c r="F218" s="47"/>
      <c r="G218" s="45"/>
      <c r="H218" s="48"/>
      <c r="I218" s="49"/>
      <c r="J218" s="49"/>
      <c r="K218" s="49"/>
      <c r="L218" s="49"/>
      <c r="M218" s="50"/>
      <c r="N218" s="49"/>
      <c r="O218" s="49"/>
      <c r="P218" s="49"/>
      <c r="Q218" s="49"/>
      <c r="R218" s="51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</row>
    <row r="219" spans="1:101" s="52" customFormat="1" x14ac:dyDescent="0.25">
      <c r="A219" s="44"/>
      <c r="B219" s="45"/>
      <c r="C219" s="46"/>
      <c r="D219" s="45"/>
      <c r="E219" s="45"/>
      <c r="F219" s="47"/>
      <c r="G219" s="45"/>
      <c r="H219" s="48"/>
      <c r="I219" s="49"/>
      <c r="J219" s="49"/>
      <c r="K219" s="49"/>
      <c r="L219" s="49"/>
      <c r="M219" s="50"/>
      <c r="N219" s="49"/>
      <c r="O219" s="49"/>
      <c r="P219" s="49"/>
      <c r="Q219" s="49"/>
      <c r="R219" s="51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</row>
    <row r="220" spans="1:101" s="52" customFormat="1" x14ac:dyDescent="0.25">
      <c r="A220" s="44"/>
      <c r="B220" s="45"/>
      <c r="C220" s="46"/>
      <c r="D220" s="45"/>
      <c r="E220" s="45"/>
      <c r="F220" s="47"/>
      <c r="G220" s="45"/>
      <c r="H220" s="48"/>
      <c r="I220" s="49"/>
      <c r="J220" s="49"/>
      <c r="K220" s="49"/>
      <c r="L220" s="49"/>
      <c r="M220" s="50"/>
      <c r="N220" s="49"/>
      <c r="O220" s="49"/>
      <c r="P220" s="49"/>
      <c r="Q220" s="49"/>
      <c r="R220" s="51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</row>
    <row r="221" spans="1:101" s="52" customFormat="1" x14ac:dyDescent="0.25">
      <c r="A221" s="44"/>
      <c r="B221" s="45"/>
      <c r="C221" s="46"/>
      <c r="D221" s="45"/>
      <c r="E221" s="45"/>
      <c r="F221" s="47"/>
      <c r="G221" s="45"/>
      <c r="H221" s="48"/>
      <c r="I221" s="49"/>
      <c r="J221" s="49"/>
      <c r="K221" s="49"/>
      <c r="L221" s="49"/>
      <c r="M221" s="50"/>
      <c r="N221" s="49"/>
      <c r="O221" s="49"/>
      <c r="P221" s="49"/>
      <c r="Q221" s="49"/>
      <c r="R221" s="51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</row>
    <row r="222" spans="1:101" s="52" customFormat="1" x14ac:dyDescent="0.25">
      <c r="A222" s="44"/>
      <c r="B222" s="45"/>
      <c r="C222" s="46"/>
      <c r="D222" s="45"/>
      <c r="E222" s="45"/>
      <c r="F222" s="47"/>
      <c r="G222" s="45"/>
      <c r="H222" s="48"/>
      <c r="I222" s="49"/>
      <c r="J222" s="49"/>
      <c r="K222" s="49"/>
      <c r="L222" s="49"/>
      <c r="M222" s="50"/>
      <c r="N222" s="49"/>
      <c r="O222" s="49"/>
      <c r="P222" s="49"/>
      <c r="Q222" s="49"/>
      <c r="R222" s="51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</row>
    <row r="223" spans="1:101" s="52" customFormat="1" x14ac:dyDescent="0.25">
      <c r="A223" s="44"/>
      <c r="B223" s="45"/>
      <c r="C223" s="46"/>
      <c r="D223" s="45"/>
      <c r="E223" s="45"/>
      <c r="F223" s="47"/>
      <c r="G223" s="45"/>
      <c r="H223" s="48"/>
      <c r="I223" s="49"/>
      <c r="J223" s="49"/>
      <c r="K223" s="49"/>
      <c r="L223" s="49"/>
      <c r="M223" s="50"/>
      <c r="N223" s="49"/>
      <c r="O223" s="49"/>
      <c r="P223" s="49"/>
      <c r="Q223" s="49"/>
      <c r="R223" s="51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</row>
    <row r="224" spans="1:101" s="52" customFormat="1" x14ac:dyDescent="0.25">
      <c r="A224" s="44"/>
      <c r="B224" s="45"/>
      <c r="C224" s="46"/>
      <c r="D224" s="45"/>
      <c r="E224" s="45"/>
      <c r="F224" s="47"/>
      <c r="G224" s="45"/>
      <c r="H224" s="48"/>
      <c r="I224" s="49"/>
      <c r="J224" s="49"/>
      <c r="K224" s="49"/>
      <c r="L224" s="49"/>
      <c r="M224" s="50"/>
      <c r="N224" s="49"/>
      <c r="O224" s="49"/>
      <c r="P224" s="49"/>
      <c r="Q224" s="49"/>
      <c r="R224" s="51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</row>
    <row r="225" spans="1:101" s="52" customFormat="1" x14ac:dyDescent="0.25">
      <c r="A225" s="44"/>
      <c r="B225" s="45"/>
      <c r="C225" s="46"/>
      <c r="D225" s="45"/>
      <c r="E225" s="45"/>
      <c r="F225" s="47"/>
      <c r="G225" s="45"/>
      <c r="H225" s="48"/>
      <c r="I225" s="49"/>
      <c r="J225" s="49"/>
      <c r="K225" s="49"/>
      <c r="L225" s="49"/>
      <c r="M225" s="50"/>
      <c r="N225" s="49"/>
      <c r="O225" s="49"/>
      <c r="P225" s="49"/>
      <c r="Q225" s="49"/>
      <c r="R225" s="51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</row>
    <row r="226" spans="1:101" s="52" customFormat="1" x14ac:dyDescent="0.25">
      <c r="A226" s="44"/>
      <c r="B226" s="45"/>
      <c r="C226" s="46"/>
      <c r="D226" s="45"/>
      <c r="E226" s="45"/>
      <c r="F226" s="47"/>
      <c r="G226" s="45"/>
      <c r="H226" s="48"/>
      <c r="I226" s="49"/>
      <c r="J226" s="49"/>
      <c r="K226" s="49"/>
      <c r="L226" s="49"/>
      <c r="M226" s="50"/>
      <c r="N226" s="49"/>
      <c r="O226" s="49"/>
      <c r="P226" s="49"/>
      <c r="Q226" s="49"/>
      <c r="R226" s="51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</row>
    <row r="227" spans="1:101" s="52" customFormat="1" x14ac:dyDescent="0.25">
      <c r="A227" s="44"/>
      <c r="B227" s="45"/>
      <c r="C227" s="46"/>
      <c r="D227" s="45"/>
      <c r="E227" s="45"/>
      <c r="F227" s="47"/>
      <c r="G227" s="45"/>
      <c r="H227" s="48"/>
      <c r="I227" s="49"/>
      <c r="J227" s="49"/>
      <c r="K227" s="49"/>
      <c r="L227" s="49"/>
      <c r="M227" s="50"/>
      <c r="N227" s="49"/>
      <c r="O227" s="49"/>
      <c r="P227" s="49"/>
      <c r="Q227" s="49"/>
      <c r="R227" s="51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</row>
    <row r="228" spans="1:101" s="52" customFormat="1" x14ac:dyDescent="0.25">
      <c r="A228" s="44"/>
      <c r="B228" s="45"/>
      <c r="C228" s="46"/>
      <c r="D228" s="45"/>
      <c r="E228" s="45"/>
      <c r="F228" s="47"/>
      <c r="G228" s="45"/>
      <c r="H228" s="48"/>
      <c r="I228" s="49"/>
      <c r="J228" s="49"/>
      <c r="K228" s="49"/>
      <c r="L228" s="49"/>
      <c r="M228" s="50"/>
      <c r="N228" s="49"/>
      <c r="O228" s="49"/>
      <c r="P228" s="49"/>
      <c r="Q228" s="49"/>
      <c r="R228" s="51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</row>
    <row r="229" spans="1:101" s="52" customFormat="1" x14ac:dyDescent="0.25">
      <c r="A229" s="44"/>
      <c r="B229" s="45"/>
      <c r="C229" s="46"/>
      <c r="D229" s="45"/>
      <c r="E229" s="45"/>
      <c r="F229" s="47"/>
      <c r="G229" s="45"/>
      <c r="H229" s="48"/>
      <c r="I229" s="49"/>
      <c r="J229" s="49"/>
      <c r="K229" s="49"/>
      <c r="L229" s="49"/>
      <c r="M229" s="50"/>
      <c r="N229" s="49"/>
      <c r="O229" s="49"/>
      <c r="P229" s="49"/>
      <c r="Q229" s="49"/>
      <c r="R229" s="51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</row>
    <row r="230" spans="1:101" s="52" customFormat="1" x14ac:dyDescent="0.25">
      <c r="A230" s="44"/>
      <c r="B230" s="45"/>
      <c r="C230" s="46"/>
      <c r="D230" s="45"/>
      <c r="E230" s="45"/>
      <c r="F230" s="47"/>
      <c r="G230" s="45"/>
      <c r="H230" s="48"/>
      <c r="I230" s="49"/>
      <c r="J230" s="49"/>
      <c r="K230" s="49"/>
      <c r="L230" s="49"/>
      <c r="M230" s="50"/>
      <c r="N230" s="49"/>
      <c r="O230" s="49"/>
      <c r="P230" s="49"/>
      <c r="Q230" s="49"/>
      <c r="R230" s="51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</row>
    <row r="231" spans="1:101" s="52" customFormat="1" x14ac:dyDescent="0.25">
      <c r="A231" s="44"/>
      <c r="B231" s="45"/>
      <c r="C231" s="46"/>
      <c r="D231" s="45"/>
      <c r="E231" s="45"/>
      <c r="F231" s="47"/>
      <c r="G231" s="45"/>
      <c r="H231" s="48"/>
      <c r="I231" s="49"/>
      <c r="J231" s="49"/>
      <c r="K231" s="49"/>
      <c r="L231" s="49"/>
      <c r="M231" s="50"/>
      <c r="N231" s="49"/>
      <c r="O231" s="49"/>
      <c r="P231" s="49"/>
      <c r="Q231" s="49"/>
      <c r="R231" s="51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</row>
    <row r="232" spans="1:101" s="52" customFormat="1" x14ac:dyDescent="0.25">
      <c r="A232" s="44"/>
      <c r="B232" s="45"/>
      <c r="C232" s="46"/>
      <c r="D232" s="45"/>
      <c r="E232" s="45"/>
      <c r="F232" s="47"/>
      <c r="G232" s="45"/>
      <c r="H232" s="48"/>
      <c r="I232" s="49"/>
      <c r="J232" s="49"/>
      <c r="K232" s="49"/>
      <c r="L232" s="49"/>
      <c r="M232" s="50"/>
      <c r="N232" s="49"/>
      <c r="O232" s="49"/>
      <c r="P232" s="49"/>
      <c r="Q232" s="49"/>
      <c r="R232" s="51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</row>
    <row r="233" spans="1:101" s="52" customFormat="1" x14ac:dyDescent="0.25">
      <c r="A233" s="44"/>
      <c r="B233" s="45"/>
      <c r="C233" s="46"/>
      <c r="D233" s="45"/>
      <c r="E233" s="45"/>
      <c r="F233" s="47"/>
      <c r="G233" s="45"/>
      <c r="H233" s="48"/>
      <c r="I233" s="49"/>
      <c r="J233" s="49"/>
      <c r="K233" s="49"/>
      <c r="L233" s="49"/>
      <c r="M233" s="50"/>
      <c r="N233" s="49"/>
      <c r="O233" s="49"/>
      <c r="P233" s="49"/>
      <c r="Q233" s="49"/>
      <c r="R233" s="51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</row>
    <row r="234" spans="1:101" s="52" customFormat="1" x14ac:dyDescent="0.25">
      <c r="A234" s="44"/>
      <c r="B234" s="45"/>
      <c r="C234" s="46"/>
      <c r="D234" s="45"/>
      <c r="E234" s="45"/>
      <c r="F234" s="47"/>
      <c r="G234" s="45"/>
      <c r="H234" s="48"/>
      <c r="I234" s="49"/>
      <c r="J234" s="49"/>
      <c r="K234" s="49"/>
      <c r="L234" s="49"/>
      <c r="M234" s="50"/>
      <c r="N234" s="49"/>
      <c r="O234" s="49"/>
      <c r="P234" s="49"/>
      <c r="Q234" s="49"/>
      <c r="R234" s="51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</row>
    <row r="235" spans="1:101" s="52" customFormat="1" x14ac:dyDescent="0.25">
      <c r="A235" s="44"/>
      <c r="B235" s="45"/>
      <c r="C235" s="46"/>
      <c r="D235" s="45"/>
      <c r="E235" s="45"/>
      <c r="F235" s="47"/>
      <c r="G235" s="45"/>
      <c r="H235" s="48"/>
      <c r="I235" s="49"/>
      <c r="J235" s="49"/>
      <c r="K235" s="49"/>
      <c r="L235" s="49"/>
      <c r="M235" s="50"/>
      <c r="N235" s="49"/>
      <c r="O235" s="49"/>
      <c r="P235" s="49"/>
      <c r="Q235" s="49"/>
      <c r="R235" s="51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</row>
    <row r="236" spans="1:101" s="52" customFormat="1" x14ac:dyDescent="0.25">
      <c r="A236" s="44"/>
      <c r="B236" s="45"/>
      <c r="C236" s="46"/>
      <c r="D236" s="45"/>
      <c r="E236" s="45"/>
      <c r="F236" s="47"/>
      <c r="G236" s="45"/>
      <c r="H236" s="48"/>
      <c r="I236" s="49"/>
      <c r="J236" s="49"/>
      <c r="K236" s="49"/>
      <c r="L236" s="49"/>
      <c r="M236" s="50"/>
      <c r="N236" s="49"/>
      <c r="O236" s="49"/>
      <c r="P236" s="49"/>
      <c r="Q236" s="49"/>
      <c r="R236" s="51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</row>
    <row r="237" spans="1:101" s="52" customFormat="1" x14ac:dyDescent="0.25">
      <c r="A237" s="44"/>
      <c r="B237" s="45"/>
      <c r="C237" s="46"/>
      <c r="D237" s="45"/>
      <c r="E237" s="45"/>
      <c r="F237" s="47"/>
      <c r="G237" s="45"/>
      <c r="H237" s="48"/>
      <c r="I237" s="49"/>
      <c r="J237" s="49"/>
      <c r="K237" s="49"/>
      <c r="L237" s="49"/>
      <c r="M237" s="50"/>
      <c r="N237" s="49"/>
      <c r="O237" s="49"/>
      <c r="P237" s="49"/>
      <c r="Q237" s="49"/>
      <c r="R237" s="51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</row>
    <row r="238" spans="1:101" s="52" customFormat="1" x14ac:dyDescent="0.25">
      <c r="A238" s="44"/>
      <c r="B238" s="45"/>
      <c r="C238" s="46"/>
      <c r="D238" s="45"/>
      <c r="E238" s="45"/>
      <c r="F238" s="47"/>
      <c r="G238" s="45"/>
      <c r="H238" s="48"/>
      <c r="I238" s="49"/>
      <c r="J238" s="49"/>
      <c r="K238" s="49"/>
      <c r="L238" s="49"/>
      <c r="M238" s="50"/>
      <c r="N238" s="49"/>
      <c r="O238" s="49"/>
      <c r="P238" s="49"/>
      <c r="Q238" s="49"/>
      <c r="R238" s="51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</row>
    <row r="239" spans="1:101" s="52" customFormat="1" x14ac:dyDescent="0.25">
      <c r="A239" s="44"/>
      <c r="B239" s="45"/>
      <c r="C239" s="46"/>
      <c r="D239" s="45"/>
      <c r="E239" s="45"/>
      <c r="F239" s="47"/>
      <c r="G239" s="45"/>
      <c r="H239" s="48"/>
      <c r="I239" s="49"/>
      <c r="J239" s="49"/>
      <c r="K239" s="49"/>
      <c r="L239" s="49"/>
      <c r="M239" s="50"/>
      <c r="N239" s="49"/>
      <c r="O239" s="49"/>
      <c r="P239" s="49"/>
      <c r="Q239" s="49"/>
      <c r="R239" s="51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</row>
    <row r="240" spans="1:101" s="52" customFormat="1" x14ac:dyDescent="0.25">
      <c r="A240" s="44"/>
      <c r="B240" s="45"/>
      <c r="C240" s="46"/>
      <c r="D240" s="45"/>
      <c r="E240" s="45"/>
      <c r="F240" s="47"/>
      <c r="G240" s="45"/>
      <c r="H240" s="48"/>
      <c r="I240" s="49"/>
      <c r="J240" s="49"/>
      <c r="K240" s="49"/>
      <c r="L240" s="49"/>
      <c r="M240" s="50"/>
      <c r="N240" s="49"/>
      <c r="O240" s="49"/>
      <c r="P240" s="49"/>
      <c r="Q240" s="49"/>
      <c r="R240" s="51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</row>
    <row r="241" spans="1:101" s="52" customFormat="1" x14ac:dyDescent="0.25">
      <c r="A241" s="44"/>
      <c r="B241" s="45"/>
      <c r="C241" s="46"/>
      <c r="D241" s="45"/>
      <c r="E241" s="45"/>
      <c r="F241" s="47"/>
      <c r="G241" s="45"/>
      <c r="H241" s="48"/>
      <c r="I241" s="49"/>
      <c r="J241" s="49"/>
      <c r="K241" s="49"/>
      <c r="L241" s="49"/>
      <c r="M241" s="50"/>
      <c r="N241" s="49"/>
      <c r="O241" s="49"/>
      <c r="P241" s="49"/>
      <c r="Q241" s="49"/>
      <c r="R241" s="51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</row>
    <row r="242" spans="1:101" s="52" customFormat="1" x14ac:dyDescent="0.25">
      <c r="A242" s="44"/>
      <c r="B242" s="45"/>
      <c r="C242" s="46"/>
      <c r="D242" s="45"/>
      <c r="E242" s="45"/>
      <c r="F242" s="47"/>
      <c r="G242" s="45"/>
      <c r="H242" s="48"/>
      <c r="I242" s="49"/>
      <c r="J242" s="49"/>
      <c r="K242" s="49"/>
      <c r="L242" s="49"/>
      <c r="M242" s="50"/>
      <c r="N242" s="49"/>
      <c r="O242" s="49"/>
      <c r="P242" s="49"/>
      <c r="Q242" s="49"/>
      <c r="R242" s="51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</row>
    <row r="243" spans="1:101" s="52" customFormat="1" x14ac:dyDescent="0.25">
      <c r="A243" s="44"/>
      <c r="B243" s="45"/>
      <c r="C243" s="46"/>
      <c r="D243" s="45"/>
      <c r="E243" s="45"/>
      <c r="F243" s="47"/>
      <c r="G243" s="45"/>
      <c r="H243" s="48"/>
      <c r="I243" s="49"/>
      <c r="J243" s="49"/>
      <c r="K243" s="49"/>
      <c r="L243" s="49"/>
      <c r="M243" s="50"/>
      <c r="N243" s="49"/>
      <c r="O243" s="49"/>
      <c r="P243" s="49"/>
      <c r="Q243" s="49"/>
      <c r="R243" s="51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</row>
    <row r="244" spans="1:101" s="52" customFormat="1" x14ac:dyDescent="0.25">
      <c r="A244" s="44"/>
      <c r="B244" s="45"/>
      <c r="C244" s="46"/>
      <c r="D244" s="45"/>
      <c r="E244" s="45"/>
      <c r="F244" s="47"/>
      <c r="G244" s="45"/>
      <c r="H244" s="48"/>
      <c r="I244" s="49"/>
      <c r="J244" s="49"/>
      <c r="K244" s="49"/>
      <c r="L244" s="49"/>
      <c r="M244" s="50"/>
      <c r="N244" s="49"/>
      <c r="O244" s="49"/>
      <c r="P244" s="49"/>
      <c r="Q244" s="49"/>
      <c r="R244" s="51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</row>
    <row r="245" spans="1:101" s="52" customFormat="1" x14ac:dyDescent="0.25">
      <c r="A245" s="44"/>
      <c r="B245" s="45"/>
      <c r="C245" s="46"/>
      <c r="D245" s="45"/>
      <c r="E245" s="45"/>
      <c r="F245" s="47"/>
      <c r="G245" s="45"/>
      <c r="H245" s="48"/>
      <c r="I245" s="49"/>
      <c r="J245" s="49"/>
      <c r="K245" s="49"/>
      <c r="L245" s="49"/>
      <c r="M245" s="50"/>
      <c r="N245" s="49"/>
      <c r="O245" s="49"/>
      <c r="P245" s="49"/>
      <c r="Q245" s="49"/>
      <c r="R245" s="51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</row>
    <row r="246" spans="1:101" s="52" customFormat="1" x14ac:dyDescent="0.25">
      <c r="A246" s="44"/>
      <c r="B246" s="45"/>
      <c r="C246" s="46"/>
      <c r="D246" s="45"/>
      <c r="E246" s="45"/>
      <c r="F246" s="47"/>
      <c r="G246" s="45"/>
      <c r="H246" s="48"/>
      <c r="I246" s="49"/>
      <c r="J246" s="49"/>
      <c r="K246" s="49"/>
      <c r="L246" s="49"/>
      <c r="M246" s="50"/>
      <c r="N246" s="49"/>
      <c r="O246" s="49"/>
      <c r="P246" s="49"/>
      <c r="Q246" s="49"/>
      <c r="R246" s="51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  <c r="CM246" s="35"/>
      <c r="CN246" s="35"/>
      <c r="CO246" s="35"/>
      <c r="CP246" s="35"/>
      <c r="CQ246" s="35"/>
      <c r="CR246" s="35"/>
      <c r="CS246" s="35"/>
      <c r="CT246" s="35"/>
      <c r="CU246" s="35"/>
      <c r="CV246" s="35"/>
      <c r="CW246" s="35"/>
    </row>
    <row r="247" spans="1:101" s="52" customFormat="1" x14ac:dyDescent="0.25">
      <c r="A247" s="44"/>
      <c r="B247" s="45"/>
      <c r="C247" s="46"/>
      <c r="D247" s="45"/>
      <c r="E247" s="45"/>
      <c r="F247" s="47"/>
      <c r="G247" s="45"/>
      <c r="H247" s="48"/>
      <c r="I247" s="49"/>
      <c r="J247" s="49"/>
      <c r="K247" s="49"/>
      <c r="L247" s="49"/>
      <c r="M247" s="50"/>
      <c r="N247" s="49"/>
      <c r="O247" s="49"/>
      <c r="P247" s="49"/>
      <c r="Q247" s="49"/>
      <c r="R247" s="51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  <c r="CM247" s="35"/>
      <c r="CN247" s="35"/>
      <c r="CO247" s="35"/>
      <c r="CP247" s="35"/>
      <c r="CQ247" s="35"/>
      <c r="CR247" s="35"/>
      <c r="CS247" s="35"/>
      <c r="CT247" s="35"/>
      <c r="CU247" s="35"/>
      <c r="CV247" s="35"/>
      <c r="CW247" s="35"/>
    </row>
    <row r="248" spans="1:101" s="52" customFormat="1" x14ac:dyDescent="0.25">
      <c r="A248" s="44"/>
      <c r="B248" s="45"/>
      <c r="C248" s="46"/>
      <c r="D248" s="45"/>
      <c r="E248" s="45"/>
      <c r="F248" s="47"/>
      <c r="G248" s="45"/>
      <c r="H248" s="48"/>
      <c r="I248" s="49"/>
      <c r="J248" s="49"/>
      <c r="K248" s="49"/>
      <c r="L248" s="49"/>
      <c r="M248" s="50"/>
      <c r="N248" s="49"/>
      <c r="O248" s="49"/>
      <c r="P248" s="49"/>
      <c r="Q248" s="49"/>
      <c r="R248" s="51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</row>
    <row r="249" spans="1:101" s="52" customFormat="1" x14ac:dyDescent="0.25">
      <c r="A249" s="44"/>
      <c r="B249" s="45"/>
      <c r="C249" s="46"/>
      <c r="D249" s="45"/>
      <c r="E249" s="45"/>
      <c r="F249" s="47"/>
      <c r="G249" s="45"/>
      <c r="H249" s="48"/>
      <c r="I249" s="49"/>
      <c r="J249" s="49"/>
      <c r="K249" s="49"/>
      <c r="L249" s="49"/>
      <c r="M249" s="50"/>
      <c r="N249" s="49"/>
      <c r="O249" s="49"/>
      <c r="P249" s="49"/>
      <c r="Q249" s="49"/>
      <c r="R249" s="51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5"/>
      <c r="CT249" s="35"/>
      <c r="CU249" s="35"/>
      <c r="CV249" s="35"/>
      <c r="CW249" s="35"/>
    </row>
    <row r="250" spans="1:101" s="52" customFormat="1" x14ac:dyDescent="0.25">
      <c r="A250" s="44"/>
      <c r="B250" s="45"/>
      <c r="C250" s="46"/>
      <c r="D250" s="45"/>
      <c r="E250" s="45"/>
      <c r="F250" s="47"/>
      <c r="G250" s="45"/>
      <c r="H250" s="48"/>
      <c r="I250" s="49"/>
      <c r="J250" s="49"/>
      <c r="K250" s="49"/>
      <c r="L250" s="49"/>
      <c r="M250" s="50"/>
      <c r="N250" s="49"/>
      <c r="O250" s="49"/>
      <c r="P250" s="49"/>
      <c r="Q250" s="49"/>
      <c r="R250" s="51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</row>
    <row r="251" spans="1:101" s="52" customFormat="1" x14ac:dyDescent="0.25">
      <c r="A251" s="44"/>
      <c r="B251" s="45"/>
      <c r="C251" s="46"/>
      <c r="D251" s="45"/>
      <c r="E251" s="45"/>
      <c r="F251" s="47"/>
      <c r="G251" s="45"/>
      <c r="H251" s="48"/>
      <c r="I251" s="49"/>
      <c r="J251" s="49"/>
      <c r="K251" s="49"/>
      <c r="L251" s="49"/>
      <c r="M251" s="50"/>
      <c r="N251" s="49"/>
      <c r="O251" s="49"/>
      <c r="P251" s="49"/>
      <c r="Q251" s="49"/>
      <c r="R251" s="51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  <c r="CP251" s="35"/>
      <c r="CQ251" s="35"/>
      <c r="CR251" s="35"/>
      <c r="CS251" s="35"/>
      <c r="CT251" s="35"/>
      <c r="CU251" s="35"/>
      <c r="CV251" s="35"/>
      <c r="CW251" s="35"/>
    </row>
    <row r="252" spans="1:101" s="52" customFormat="1" x14ac:dyDescent="0.25">
      <c r="A252" s="44"/>
      <c r="B252" s="45"/>
      <c r="C252" s="46"/>
      <c r="D252" s="45"/>
      <c r="E252" s="45"/>
      <c r="F252" s="47"/>
      <c r="G252" s="45"/>
      <c r="H252" s="48"/>
      <c r="I252" s="49"/>
      <c r="J252" s="49"/>
      <c r="K252" s="49"/>
      <c r="L252" s="49"/>
      <c r="M252" s="50"/>
      <c r="N252" s="49"/>
      <c r="O252" s="49"/>
      <c r="P252" s="49"/>
      <c r="Q252" s="49"/>
      <c r="R252" s="51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</row>
    <row r="253" spans="1:101" s="52" customFormat="1" x14ac:dyDescent="0.25">
      <c r="A253" s="44"/>
      <c r="B253" s="45"/>
      <c r="C253" s="46"/>
      <c r="D253" s="45"/>
      <c r="E253" s="45"/>
      <c r="F253" s="47"/>
      <c r="G253" s="45"/>
      <c r="H253" s="48"/>
      <c r="I253" s="49"/>
      <c r="J253" s="49"/>
      <c r="K253" s="49"/>
      <c r="L253" s="49"/>
      <c r="M253" s="50"/>
      <c r="N253" s="49"/>
      <c r="O253" s="49"/>
      <c r="P253" s="49"/>
      <c r="Q253" s="49"/>
      <c r="R253" s="51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</row>
    <row r="254" spans="1:101" s="52" customFormat="1" x14ac:dyDescent="0.25">
      <c r="A254" s="44"/>
      <c r="B254" s="45"/>
      <c r="C254" s="46"/>
      <c r="D254" s="45"/>
      <c r="E254" s="45"/>
      <c r="F254" s="47"/>
      <c r="G254" s="45"/>
      <c r="H254" s="48"/>
      <c r="I254" s="49"/>
      <c r="J254" s="49"/>
      <c r="K254" s="49"/>
      <c r="L254" s="49"/>
      <c r="M254" s="50"/>
      <c r="N254" s="49"/>
      <c r="O254" s="49"/>
      <c r="P254" s="49"/>
      <c r="Q254" s="49"/>
      <c r="R254" s="51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  <c r="CV254" s="35"/>
      <c r="CW254" s="35"/>
    </row>
    <row r="255" spans="1:101" s="52" customFormat="1" x14ac:dyDescent="0.25">
      <c r="A255" s="44"/>
      <c r="B255" s="45"/>
      <c r="C255" s="46"/>
      <c r="D255" s="45"/>
      <c r="E255" s="45"/>
      <c r="F255" s="47"/>
      <c r="G255" s="45"/>
      <c r="H255" s="48"/>
      <c r="I255" s="49"/>
      <c r="J255" s="49"/>
      <c r="K255" s="49"/>
      <c r="L255" s="49"/>
      <c r="M255" s="50"/>
      <c r="N255" s="49"/>
      <c r="O255" s="49"/>
      <c r="P255" s="49"/>
      <c r="Q255" s="49"/>
      <c r="R255" s="51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  <c r="CM255" s="35"/>
      <c r="CN255" s="35"/>
      <c r="CO255" s="35"/>
      <c r="CP255" s="35"/>
      <c r="CQ255" s="35"/>
      <c r="CR255" s="35"/>
      <c r="CS255" s="35"/>
      <c r="CT255" s="35"/>
      <c r="CU255" s="35"/>
      <c r="CV255" s="35"/>
      <c r="CW255" s="35"/>
    </row>
    <row r="256" spans="1:101" s="52" customFormat="1" x14ac:dyDescent="0.25">
      <c r="A256" s="44"/>
      <c r="B256" s="45"/>
      <c r="C256" s="46"/>
      <c r="D256" s="45"/>
      <c r="E256" s="45"/>
      <c r="F256" s="47"/>
      <c r="G256" s="45"/>
      <c r="H256" s="48"/>
      <c r="I256" s="49"/>
      <c r="J256" s="49"/>
      <c r="K256" s="49"/>
      <c r="L256" s="49"/>
      <c r="M256" s="50"/>
      <c r="N256" s="49"/>
      <c r="O256" s="49"/>
      <c r="P256" s="49"/>
      <c r="Q256" s="49"/>
      <c r="R256" s="51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  <c r="CT256" s="35"/>
      <c r="CU256" s="35"/>
      <c r="CV256" s="35"/>
      <c r="CW256" s="35"/>
    </row>
    <row r="257" spans="1:101" s="52" customFormat="1" x14ac:dyDescent="0.25">
      <c r="A257" s="44"/>
      <c r="B257" s="45"/>
      <c r="C257" s="46"/>
      <c r="D257" s="45"/>
      <c r="E257" s="45"/>
      <c r="F257" s="47"/>
      <c r="G257" s="45"/>
      <c r="H257" s="48"/>
      <c r="I257" s="49"/>
      <c r="J257" s="49"/>
      <c r="K257" s="49"/>
      <c r="L257" s="49"/>
      <c r="M257" s="50"/>
      <c r="N257" s="49"/>
      <c r="O257" s="49"/>
      <c r="P257" s="49"/>
      <c r="Q257" s="49"/>
      <c r="R257" s="51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</row>
    <row r="258" spans="1:101" s="52" customFormat="1" x14ac:dyDescent="0.25">
      <c r="A258" s="44"/>
      <c r="B258" s="45"/>
      <c r="C258" s="46"/>
      <c r="D258" s="45"/>
      <c r="E258" s="45"/>
      <c r="F258" s="47"/>
      <c r="G258" s="45"/>
      <c r="H258" s="48"/>
      <c r="I258" s="49"/>
      <c r="J258" s="49"/>
      <c r="K258" s="49"/>
      <c r="L258" s="49"/>
      <c r="M258" s="50"/>
      <c r="N258" s="49"/>
      <c r="O258" s="49"/>
      <c r="P258" s="49"/>
      <c r="Q258" s="49"/>
      <c r="R258" s="51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/>
      <c r="CG258" s="35"/>
      <c r="CH258" s="35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  <c r="CT258" s="35"/>
      <c r="CU258" s="35"/>
      <c r="CV258" s="35"/>
      <c r="CW258" s="35"/>
    </row>
    <row r="259" spans="1:101" s="52" customFormat="1" x14ac:dyDescent="0.25">
      <c r="A259" s="44"/>
      <c r="B259" s="45"/>
      <c r="C259" s="46"/>
      <c r="D259" s="45"/>
      <c r="E259" s="45"/>
      <c r="F259" s="47"/>
      <c r="G259" s="45"/>
      <c r="H259" s="48"/>
      <c r="I259" s="49"/>
      <c r="J259" s="49"/>
      <c r="K259" s="49"/>
      <c r="L259" s="49"/>
      <c r="M259" s="50"/>
      <c r="N259" s="49"/>
      <c r="O259" s="49"/>
      <c r="P259" s="49"/>
      <c r="Q259" s="49"/>
      <c r="R259" s="51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</row>
    <row r="260" spans="1:101" s="52" customFormat="1" x14ac:dyDescent="0.25">
      <c r="A260" s="44"/>
      <c r="B260" s="45"/>
      <c r="C260" s="46"/>
      <c r="D260" s="45"/>
      <c r="E260" s="45"/>
      <c r="F260" s="47"/>
      <c r="G260" s="45"/>
      <c r="H260" s="48"/>
      <c r="I260" s="49"/>
      <c r="J260" s="49"/>
      <c r="K260" s="49"/>
      <c r="L260" s="49"/>
      <c r="M260" s="50"/>
      <c r="N260" s="49"/>
      <c r="O260" s="49"/>
      <c r="P260" s="49"/>
      <c r="Q260" s="49"/>
      <c r="R260" s="51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  <c r="CV260" s="35"/>
      <c r="CW260" s="35"/>
    </row>
    <row r="261" spans="1:101" s="52" customFormat="1" x14ac:dyDescent="0.25">
      <c r="A261" s="44"/>
      <c r="B261" s="45"/>
      <c r="C261" s="46"/>
      <c r="D261" s="45"/>
      <c r="E261" s="45"/>
      <c r="F261" s="47"/>
      <c r="G261" s="45"/>
      <c r="H261" s="48"/>
      <c r="I261" s="49"/>
      <c r="J261" s="49"/>
      <c r="K261" s="49"/>
      <c r="L261" s="49"/>
      <c r="M261" s="50"/>
      <c r="N261" s="49"/>
      <c r="O261" s="49"/>
      <c r="P261" s="49"/>
      <c r="Q261" s="49"/>
      <c r="R261" s="51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  <c r="CV261" s="35"/>
      <c r="CW261" s="35"/>
    </row>
    <row r="262" spans="1:101" s="52" customFormat="1" x14ac:dyDescent="0.25">
      <c r="A262" s="44"/>
      <c r="B262" s="45"/>
      <c r="C262" s="46"/>
      <c r="D262" s="45"/>
      <c r="E262" s="45"/>
      <c r="F262" s="47"/>
      <c r="G262" s="45"/>
      <c r="H262" s="48"/>
      <c r="I262" s="49"/>
      <c r="J262" s="49"/>
      <c r="K262" s="49"/>
      <c r="L262" s="49"/>
      <c r="M262" s="50"/>
      <c r="N262" s="49"/>
      <c r="O262" s="49"/>
      <c r="P262" s="49"/>
      <c r="Q262" s="49"/>
      <c r="R262" s="51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  <c r="CT262" s="35"/>
      <c r="CU262" s="35"/>
      <c r="CV262" s="35"/>
      <c r="CW262" s="35"/>
    </row>
    <row r="263" spans="1:101" s="52" customFormat="1" x14ac:dyDescent="0.25">
      <c r="A263" s="44"/>
      <c r="B263" s="45"/>
      <c r="C263" s="46"/>
      <c r="D263" s="45"/>
      <c r="E263" s="45"/>
      <c r="F263" s="47"/>
      <c r="G263" s="45"/>
      <c r="H263" s="48"/>
      <c r="I263" s="49"/>
      <c r="J263" s="49"/>
      <c r="K263" s="49"/>
      <c r="L263" s="49"/>
      <c r="M263" s="50"/>
      <c r="N263" s="49"/>
      <c r="O263" s="49"/>
      <c r="P263" s="49"/>
      <c r="Q263" s="49"/>
      <c r="R263" s="51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  <c r="CM263" s="35"/>
      <c r="CN263" s="35"/>
      <c r="CO263" s="35"/>
      <c r="CP263" s="35"/>
      <c r="CQ263" s="35"/>
      <c r="CR263" s="35"/>
      <c r="CS263" s="35"/>
      <c r="CT263" s="35"/>
      <c r="CU263" s="35"/>
      <c r="CV263" s="35"/>
      <c r="CW263" s="35"/>
    </row>
    <row r="264" spans="1:101" s="52" customFormat="1" x14ac:dyDescent="0.25">
      <c r="A264" s="44"/>
      <c r="B264" s="45"/>
      <c r="C264" s="46"/>
      <c r="D264" s="45"/>
      <c r="E264" s="45"/>
      <c r="F264" s="47"/>
      <c r="G264" s="45"/>
      <c r="H264" s="48"/>
      <c r="I264" s="49"/>
      <c r="J264" s="49"/>
      <c r="K264" s="49"/>
      <c r="L264" s="49"/>
      <c r="M264" s="50"/>
      <c r="N264" s="49"/>
      <c r="O264" s="49"/>
      <c r="P264" s="49"/>
      <c r="Q264" s="49"/>
      <c r="R264" s="51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</row>
    <row r="265" spans="1:101" s="52" customFormat="1" x14ac:dyDescent="0.25">
      <c r="A265" s="44"/>
      <c r="B265" s="45"/>
      <c r="C265" s="46"/>
      <c r="D265" s="45"/>
      <c r="E265" s="45"/>
      <c r="F265" s="47"/>
      <c r="G265" s="45"/>
      <c r="H265" s="48"/>
      <c r="I265" s="49"/>
      <c r="J265" s="49"/>
      <c r="K265" s="49"/>
      <c r="L265" s="49"/>
      <c r="M265" s="50"/>
      <c r="N265" s="49"/>
      <c r="O265" s="49"/>
      <c r="P265" s="49"/>
      <c r="Q265" s="49"/>
      <c r="R265" s="51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/>
      <c r="CH265" s="35"/>
      <c r="CI265" s="35"/>
      <c r="CJ265" s="35"/>
      <c r="CK265" s="35"/>
      <c r="CL265" s="35"/>
      <c r="CM265" s="35"/>
      <c r="CN265" s="35"/>
      <c r="CO265" s="35"/>
      <c r="CP265" s="35"/>
      <c r="CQ265" s="35"/>
      <c r="CR265" s="35"/>
      <c r="CS265" s="35"/>
      <c r="CT265" s="35"/>
      <c r="CU265" s="35"/>
      <c r="CV265" s="35"/>
      <c r="CW265" s="35"/>
    </row>
    <row r="266" spans="1:101" s="52" customFormat="1" x14ac:dyDescent="0.25">
      <c r="A266" s="44"/>
      <c r="B266" s="45"/>
      <c r="C266" s="46"/>
      <c r="D266" s="45"/>
      <c r="E266" s="45"/>
      <c r="F266" s="47"/>
      <c r="G266" s="45"/>
      <c r="H266" s="48"/>
      <c r="I266" s="49"/>
      <c r="J266" s="49"/>
      <c r="K266" s="49"/>
      <c r="L266" s="49"/>
      <c r="M266" s="50"/>
      <c r="N266" s="49"/>
      <c r="O266" s="49"/>
      <c r="P266" s="49"/>
      <c r="Q266" s="49"/>
      <c r="R266" s="51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  <c r="CP266" s="35"/>
      <c r="CQ266" s="35"/>
      <c r="CR266" s="35"/>
      <c r="CS266" s="35"/>
      <c r="CT266" s="35"/>
      <c r="CU266" s="35"/>
      <c r="CV266" s="35"/>
      <c r="CW266" s="35"/>
    </row>
    <row r="267" spans="1:101" s="52" customFormat="1" x14ac:dyDescent="0.25">
      <c r="A267" s="44"/>
      <c r="B267" s="45"/>
      <c r="C267" s="46"/>
      <c r="D267" s="45"/>
      <c r="E267" s="45"/>
      <c r="F267" s="47"/>
      <c r="G267" s="45"/>
      <c r="H267" s="48"/>
      <c r="I267" s="49"/>
      <c r="J267" s="49"/>
      <c r="K267" s="49"/>
      <c r="L267" s="49"/>
      <c r="M267" s="50"/>
      <c r="N267" s="49"/>
      <c r="O267" s="49"/>
      <c r="P267" s="49"/>
      <c r="Q267" s="49"/>
      <c r="R267" s="51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  <c r="CV267" s="35"/>
      <c r="CW267" s="35"/>
    </row>
    <row r="268" spans="1:101" s="52" customFormat="1" x14ac:dyDescent="0.25">
      <c r="A268" s="44"/>
      <c r="B268" s="45"/>
      <c r="C268" s="46"/>
      <c r="D268" s="45"/>
      <c r="E268" s="45"/>
      <c r="F268" s="47"/>
      <c r="G268" s="45"/>
      <c r="H268" s="48"/>
      <c r="I268" s="49"/>
      <c r="J268" s="49"/>
      <c r="K268" s="49"/>
      <c r="L268" s="49"/>
      <c r="M268" s="50"/>
      <c r="N268" s="49"/>
      <c r="O268" s="49"/>
      <c r="P268" s="49"/>
      <c r="Q268" s="49"/>
      <c r="R268" s="51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  <c r="CT268" s="35"/>
      <c r="CU268" s="35"/>
      <c r="CV268" s="35"/>
      <c r="CW268" s="35"/>
    </row>
    <row r="269" spans="1:101" s="52" customFormat="1" x14ac:dyDescent="0.25">
      <c r="A269" s="44"/>
      <c r="B269" s="45"/>
      <c r="C269" s="46"/>
      <c r="D269" s="45"/>
      <c r="E269" s="45"/>
      <c r="F269" s="47"/>
      <c r="G269" s="45"/>
      <c r="H269" s="48"/>
      <c r="I269" s="49"/>
      <c r="J269" s="49"/>
      <c r="K269" s="49"/>
      <c r="L269" s="49"/>
      <c r="M269" s="50"/>
      <c r="N269" s="49"/>
      <c r="O269" s="49"/>
      <c r="P269" s="49"/>
      <c r="Q269" s="49"/>
      <c r="R269" s="51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  <c r="CV269" s="35"/>
      <c r="CW269" s="35"/>
    </row>
    <row r="270" spans="1:101" s="52" customFormat="1" x14ac:dyDescent="0.25">
      <c r="A270" s="44"/>
      <c r="B270" s="45"/>
      <c r="C270" s="46"/>
      <c r="D270" s="45"/>
      <c r="E270" s="45"/>
      <c r="F270" s="47"/>
      <c r="G270" s="45"/>
      <c r="H270" s="48"/>
      <c r="I270" s="49"/>
      <c r="J270" s="49"/>
      <c r="K270" s="49"/>
      <c r="L270" s="49"/>
      <c r="M270" s="50"/>
      <c r="N270" s="49"/>
      <c r="O270" s="49"/>
      <c r="P270" s="49"/>
      <c r="Q270" s="49"/>
      <c r="R270" s="51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</row>
    <row r="271" spans="1:101" s="52" customFormat="1" x14ac:dyDescent="0.25">
      <c r="A271" s="44"/>
      <c r="B271" s="45"/>
      <c r="C271" s="46"/>
      <c r="D271" s="45"/>
      <c r="E271" s="45"/>
      <c r="F271" s="47"/>
      <c r="G271" s="45"/>
      <c r="H271" s="48"/>
      <c r="I271" s="49"/>
      <c r="J271" s="49"/>
      <c r="K271" s="49"/>
      <c r="L271" s="49"/>
      <c r="M271" s="50"/>
      <c r="N271" s="49"/>
      <c r="O271" s="49"/>
      <c r="P271" s="49"/>
      <c r="Q271" s="49"/>
      <c r="R271" s="51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  <c r="CT271" s="35"/>
      <c r="CU271" s="35"/>
      <c r="CV271" s="35"/>
      <c r="CW271" s="35"/>
    </row>
    <row r="272" spans="1:101" s="52" customFormat="1" x14ac:dyDescent="0.25">
      <c r="A272" s="44"/>
      <c r="B272" s="45"/>
      <c r="C272" s="46"/>
      <c r="D272" s="45"/>
      <c r="E272" s="45"/>
      <c r="F272" s="47"/>
      <c r="G272" s="45"/>
      <c r="H272" s="48"/>
      <c r="I272" s="49"/>
      <c r="J272" s="49"/>
      <c r="K272" s="49"/>
      <c r="L272" s="49"/>
      <c r="M272" s="50"/>
      <c r="N272" s="49"/>
      <c r="O272" s="49"/>
      <c r="P272" s="49"/>
      <c r="Q272" s="49"/>
      <c r="R272" s="51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  <c r="CC272" s="35"/>
      <c r="CD272" s="35"/>
      <c r="CE272" s="35"/>
      <c r="CF272" s="35"/>
      <c r="CG272" s="35"/>
      <c r="CH272" s="35"/>
      <c r="CI272" s="35"/>
      <c r="CJ272" s="35"/>
      <c r="CK272" s="35"/>
      <c r="CL272" s="35"/>
      <c r="CM272" s="35"/>
      <c r="CN272" s="35"/>
      <c r="CO272" s="35"/>
      <c r="CP272" s="35"/>
      <c r="CQ272" s="35"/>
      <c r="CR272" s="35"/>
      <c r="CS272" s="35"/>
      <c r="CT272" s="35"/>
      <c r="CU272" s="35"/>
      <c r="CV272" s="35"/>
      <c r="CW272" s="35"/>
    </row>
    <row r="273" spans="1:101" s="52" customFormat="1" x14ac:dyDescent="0.25">
      <c r="A273" s="44"/>
      <c r="B273" s="45"/>
      <c r="C273" s="46"/>
      <c r="D273" s="45"/>
      <c r="E273" s="45"/>
      <c r="F273" s="47"/>
      <c r="G273" s="45"/>
      <c r="H273" s="48"/>
      <c r="I273" s="49"/>
      <c r="J273" s="49"/>
      <c r="K273" s="49"/>
      <c r="L273" s="49"/>
      <c r="M273" s="50"/>
      <c r="N273" s="49"/>
      <c r="O273" s="49"/>
      <c r="P273" s="49"/>
      <c r="Q273" s="49"/>
      <c r="R273" s="51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  <c r="CC273" s="35"/>
      <c r="CD273" s="35"/>
      <c r="CE273" s="35"/>
      <c r="CF273" s="35"/>
      <c r="CG273" s="35"/>
      <c r="CH273" s="35"/>
      <c r="CI273" s="35"/>
      <c r="CJ273" s="35"/>
      <c r="CK273" s="35"/>
      <c r="CL273" s="35"/>
      <c r="CM273" s="35"/>
      <c r="CN273" s="35"/>
      <c r="CO273" s="35"/>
      <c r="CP273" s="35"/>
      <c r="CQ273" s="35"/>
      <c r="CR273" s="35"/>
      <c r="CS273" s="35"/>
      <c r="CT273" s="35"/>
      <c r="CU273" s="35"/>
      <c r="CV273" s="35"/>
      <c r="CW273" s="35"/>
    </row>
    <row r="274" spans="1:101" s="52" customFormat="1" x14ac:dyDescent="0.25">
      <c r="A274" s="44"/>
      <c r="B274" s="45"/>
      <c r="C274" s="46"/>
      <c r="D274" s="45"/>
      <c r="E274" s="45"/>
      <c r="F274" s="47"/>
      <c r="G274" s="45"/>
      <c r="H274" s="48"/>
      <c r="I274" s="49"/>
      <c r="J274" s="49"/>
      <c r="K274" s="49"/>
      <c r="L274" s="49"/>
      <c r="M274" s="50"/>
      <c r="N274" s="49"/>
      <c r="O274" s="49"/>
      <c r="P274" s="49"/>
      <c r="Q274" s="49"/>
      <c r="R274" s="51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</row>
    <row r="275" spans="1:101" s="52" customFormat="1" x14ac:dyDescent="0.25">
      <c r="A275" s="44"/>
      <c r="B275" s="45"/>
      <c r="C275" s="46"/>
      <c r="D275" s="45"/>
      <c r="E275" s="45"/>
      <c r="F275" s="47"/>
      <c r="G275" s="45"/>
      <c r="H275" s="48"/>
      <c r="I275" s="49"/>
      <c r="J275" s="49"/>
      <c r="K275" s="49"/>
      <c r="L275" s="49"/>
      <c r="M275" s="50"/>
      <c r="N275" s="49"/>
      <c r="O275" s="49"/>
      <c r="P275" s="49"/>
      <c r="Q275" s="49"/>
      <c r="R275" s="51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</row>
    <row r="276" spans="1:101" s="52" customFormat="1" x14ac:dyDescent="0.25">
      <c r="A276" s="44"/>
      <c r="B276" s="45"/>
      <c r="C276" s="46"/>
      <c r="D276" s="45"/>
      <c r="E276" s="45"/>
      <c r="F276" s="47"/>
      <c r="G276" s="45"/>
      <c r="H276" s="48"/>
      <c r="I276" s="49"/>
      <c r="J276" s="49"/>
      <c r="K276" s="49"/>
      <c r="L276" s="49"/>
      <c r="M276" s="50"/>
      <c r="N276" s="49"/>
      <c r="O276" s="49"/>
      <c r="P276" s="49"/>
      <c r="Q276" s="49"/>
      <c r="R276" s="51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  <c r="CL276" s="35"/>
      <c r="CM276" s="35"/>
      <c r="CN276" s="35"/>
      <c r="CO276" s="35"/>
      <c r="CP276" s="35"/>
      <c r="CQ276" s="35"/>
      <c r="CR276" s="35"/>
      <c r="CS276" s="35"/>
      <c r="CT276" s="35"/>
      <c r="CU276" s="35"/>
      <c r="CV276" s="35"/>
      <c r="CW276" s="35"/>
    </row>
    <row r="277" spans="1:101" s="52" customFormat="1" x14ac:dyDescent="0.25">
      <c r="A277" s="44"/>
      <c r="B277" s="45"/>
      <c r="C277" s="46"/>
      <c r="D277" s="45"/>
      <c r="E277" s="45"/>
      <c r="F277" s="47"/>
      <c r="G277" s="45"/>
      <c r="H277" s="48"/>
      <c r="I277" s="49"/>
      <c r="J277" s="49"/>
      <c r="K277" s="49"/>
      <c r="L277" s="49"/>
      <c r="M277" s="50"/>
      <c r="N277" s="49"/>
      <c r="O277" s="49"/>
      <c r="P277" s="49"/>
      <c r="Q277" s="49"/>
      <c r="R277" s="51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  <c r="CC277" s="35"/>
      <c r="CD277" s="35"/>
      <c r="CE277" s="35"/>
      <c r="CF277" s="35"/>
      <c r="CG277" s="35"/>
      <c r="CH277" s="35"/>
      <c r="CI277" s="35"/>
      <c r="CJ277" s="35"/>
      <c r="CK277" s="35"/>
      <c r="CL277" s="35"/>
      <c r="CM277" s="35"/>
      <c r="CN277" s="35"/>
      <c r="CO277" s="35"/>
      <c r="CP277" s="35"/>
      <c r="CQ277" s="35"/>
      <c r="CR277" s="35"/>
      <c r="CS277" s="35"/>
      <c r="CT277" s="35"/>
      <c r="CU277" s="35"/>
      <c r="CV277" s="35"/>
      <c r="CW277" s="35"/>
    </row>
    <row r="278" spans="1:101" s="52" customFormat="1" x14ac:dyDescent="0.25">
      <c r="A278" s="44"/>
      <c r="B278" s="45"/>
      <c r="C278" s="46"/>
      <c r="D278" s="45"/>
      <c r="E278" s="45"/>
      <c r="F278" s="47"/>
      <c r="G278" s="45"/>
      <c r="H278" s="48"/>
      <c r="I278" s="49"/>
      <c r="J278" s="49"/>
      <c r="K278" s="49"/>
      <c r="L278" s="49"/>
      <c r="M278" s="50"/>
      <c r="N278" s="49"/>
      <c r="O278" s="49"/>
      <c r="P278" s="49"/>
      <c r="Q278" s="49"/>
      <c r="R278" s="51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  <c r="CC278" s="35"/>
      <c r="CD278" s="35"/>
      <c r="CE278" s="35"/>
      <c r="CF278" s="35"/>
      <c r="CG278" s="35"/>
      <c r="CH278" s="35"/>
      <c r="CI278" s="35"/>
      <c r="CJ278" s="35"/>
      <c r="CK278" s="35"/>
      <c r="CL278" s="35"/>
      <c r="CM278" s="35"/>
      <c r="CN278" s="35"/>
      <c r="CO278" s="35"/>
      <c r="CP278" s="35"/>
      <c r="CQ278" s="35"/>
      <c r="CR278" s="35"/>
      <c r="CS278" s="35"/>
      <c r="CT278" s="35"/>
      <c r="CU278" s="35"/>
      <c r="CV278" s="35"/>
      <c r="CW278" s="35"/>
    </row>
    <row r="279" spans="1:101" s="52" customFormat="1" x14ac:dyDescent="0.25">
      <c r="A279" s="44"/>
      <c r="B279" s="45"/>
      <c r="C279" s="46"/>
      <c r="D279" s="45"/>
      <c r="E279" s="45"/>
      <c r="F279" s="47"/>
      <c r="G279" s="45"/>
      <c r="H279" s="48"/>
      <c r="I279" s="49"/>
      <c r="J279" s="49"/>
      <c r="K279" s="49"/>
      <c r="L279" s="49"/>
      <c r="M279" s="50"/>
      <c r="N279" s="49"/>
      <c r="O279" s="49"/>
      <c r="P279" s="49"/>
      <c r="Q279" s="49"/>
      <c r="R279" s="51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</row>
    <row r="280" spans="1:101" s="52" customFormat="1" x14ac:dyDescent="0.25">
      <c r="A280" s="44"/>
      <c r="B280" s="45"/>
      <c r="C280" s="46"/>
      <c r="D280" s="45"/>
      <c r="E280" s="45"/>
      <c r="F280" s="47"/>
      <c r="G280" s="45"/>
      <c r="H280" s="48"/>
      <c r="I280" s="49"/>
      <c r="J280" s="49"/>
      <c r="K280" s="49"/>
      <c r="L280" s="49"/>
      <c r="M280" s="50"/>
      <c r="N280" s="49"/>
      <c r="O280" s="49"/>
      <c r="P280" s="49"/>
      <c r="Q280" s="49"/>
      <c r="R280" s="51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</row>
    <row r="281" spans="1:101" s="52" customFormat="1" x14ac:dyDescent="0.25">
      <c r="A281" s="44"/>
      <c r="B281" s="45"/>
      <c r="C281" s="46"/>
      <c r="D281" s="45"/>
      <c r="E281" s="45"/>
      <c r="F281" s="47"/>
      <c r="G281" s="45"/>
      <c r="H281" s="48"/>
      <c r="I281" s="49"/>
      <c r="J281" s="49"/>
      <c r="K281" s="49"/>
      <c r="L281" s="49"/>
      <c r="M281" s="50"/>
      <c r="N281" s="49"/>
      <c r="O281" s="49"/>
      <c r="P281" s="49"/>
      <c r="Q281" s="49"/>
      <c r="R281" s="51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</row>
    <row r="282" spans="1:101" s="52" customFormat="1" x14ac:dyDescent="0.25">
      <c r="A282" s="44"/>
      <c r="B282" s="45"/>
      <c r="C282" s="46"/>
      <c r="D282" s="45"/>
      <c r="E282" s="45"/>
      <c r="F282" s="47"/>
      <c r="G282" s="45"/>
      <c r="H282" s="48"/>
      <c r="I282" s="49"/>
      <c r="J282" s="49"/>
      <c r="K282" s="49"/>
      <c r="L282" s="49"/>
      <c r="M282" s="50"/>
      <c r="N282" s="49"/>
      <c r="O282" s="49"/>
      <c r="P282" s="49"/>
      <c r="Q282" s="49"/>
      <c r="R282" s="51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</row>
    <row r="283" spans="1:101" s="52" customFormat="1" x14ac:dyDescent="0.25">
      <c r="A283" s="44"/>
      <c r="B283" s="45"/>
      <c r="C283" s="46"/>
      <c r="D283" s="45"/>
      <c r="E283" s="45"/>
      <c r="F283" s="47"/>
      <c r="G283" s="45"/>
      <c r="H283" s="48"/>
      <c r="I283" s="49"/>
      <c r="J283" s="49"/>
      <c r="K283" s="49"/>
      <c r="L283" s="49"/>
      <c r="M283" s="50"/>
      <c r="N283" s="49"/>
      <c r="O283" s="49"/>
      <c r="P283" s="49"/>
      <c r="Q283" s="49"/>
      <c r="R283" s="51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</row>
    <row r="284" spans="1:101" s="52" customFormat="1" x14ac:dyDescent="0.25">
      <c r="A284" s="44"/>
      <c r="B284" s="45"/>
      <c r="C284" s="46"/>
      <c r="D284" s="45"/>
      <c r="E284" s="45"/>
      <c r="F284" s="47"/>
      <c r="G284" s="45"/>
      <c r="H284" s="48"/>
      <c r="I284" s="49"/>
      <c r="J284" s="49"/>
      <c r="K284" s="49"/>
      <c r="L284" s="49"/>
      <c r="M284" s="50"/>
      <c r="N284" s="49"/>
      <c r="O284" s="49"/>
      <c r="P284" s="49"/>
      <c r="Q284" s="49"/>
      <c r="R284" s="51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</row>
    <row r="285" spans="1:101" s="52" customFormat="1" x14ac:dyDescent="0.25">
      <c r="A285" s="44"/>
      <c r="B285" s="45"/>
      <c r="C285" s="46"/>
      <c r="D285" s="45"/>
      <c r="E285" s="45"/>
      <c r="F285" s="47"/>
      <c r="G285" s="45"/>
      <c r="H285" s="48"/>
      <c r="I285" s="49"/>
      <c r="J285" s="49"/>
      <c r="K285" s="49"/>
      <c r="L285" s="49"/>
      <c r="M285" s="50"/>
      <c r="N285" s="49"/>
      <c r="O285" s="49"/>
      <c r="P285" s="49"/>
      <c r="Q285" s="49"/>
      <c r="R285" s="51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</row>
    <row r="286" spans="1:101" s="52" customFormat="1" x14ac:dyDescent="0.25">
      <c r="A286" s="44"/>
      <c r="B286" s="45"/>
      <c r="C286" s="46"/>
      <c r="D286" s="45"/>
      <c r="E286" s="45"/>
      <c r="F286" s="47"/>
      <c r="G286" s="45"/>
      <c r="H286" s="48"/>
      <c r="I286" s="49"/>
      <c r="J286" s="49"/>
      <c r="K286" s="49"/>
      <c r="L286" s="49"/>
      <c r="M286" s="50"/>
      <c r="N286" s="49"/>
      <c r="O286" s="49"/>
      <c r="P286" s="49"/>
      <c r="Q286" s="49"/>
      <c r="R286" s="51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</row>
    <row r="287" spans="1:101" s="52" customFormat="1" x14ac:dyDescent="0.25">
      <c r="A287" s="44"/>
      <c r="B287" s="45"/>
      <c r="C287" s="46"/>
      <c r="D287" s="45"/>
      <c r="E287" s="45"/>
      <c r="F287" s="47"/>
      <c r="G287" s="45"/>
      <c r="H287" s="48"/>
      <c r="I287" s="49"/>
      <c r="J287" s="49"/>
      <c r="K287" s="49"/>
      <c r="L287" s="49"/>
      <c r="M287" s="50"/>
      <c r="N287" s="49"/>
      <c r="O287" s="49"/>
      <c r="P287" s="49"/>
      <c r="Q287" s="49"/>
      <c r="R287" s="51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</row>
    <row r="288" spans="1:101" s="52" customFormat="1" x14ac:dyDescent="0.25">
      <c r="A288" s="44"/>
      <c r="B288" s="45"/>
      <c r="C288" s="46"/>
      <c r="D288" s="45"/>
      <c r="E288" s="45"/>
      <c r="F288" s="47"/>
      <c r="G288" s="45"/>
      <c r="H288" s="48"/>
      <c r="I288" s="49"/>
      <c r="J288" s="49"/>
      <c r="K288" s="49"/>
      <c r="L288" s="49"/>
      <c r="M288" s="50"/>
      <c r="N288" s="49"/>
      <c r="O288" s="49"/>
      <c r="P288" s="49"/>
      <c r="Q288" s="49"/>
      <c r="R288" s="51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</row>
    <row r="289" spans="1:101" s="52" customFormat="1" x14ac:dyDescent="0.25">
      <c r="A289" s="44"/>
      <c r="B289" s="45"/>
      <c r="C289" s="46"/>
      <c r="D289" s="45"/>
      <c r="E289" s="45"/>
      <c r="F289" s="47"/>
      <c r="G289" s="45"/>
      <c r="H289" s="48"/>
      <c r="I289" s="49"/>
      <c r="J289" s="49"/>
      <c r="K289" s="49"/>
      <c r="L289" s="49"/>
      <c r="M289" s="50"/>
      <c r="N289" s="49"/>
      <c r="O289" s="49"/>
      <c r="P289" s="49"/>
      <c r="Q289" s="49"/>
      <c r="R289" s="51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</row>
    <row r="290" spans="1:101" s="52" customFormat="1" x14ac:dyDescent="0.25">
      <c r="A290" s="44"/>
      <c r="B290" s="45"/>
      <c r="C290" s="46"/>
      <c r="D290" s="45"/>
      <c r="E290" s="45"/>
      <c r="F290" s="47"/>
      <c r="G290" s="45"/>
      <c r="H290" s="48"/>
      <c r="I290" s="49"/>
      <c r="J290" s="49"/>
      <c r="K290" s="49"/>
      <c r="L290" s="49"/>
      <c r="M290" s="50"/>
      <c r="N290" s="49"/>
      <c r="O290" s="49"/>
      <c r="P290" s="49"/>
      <c r="Q290" s="49"/>
      <c r="R290" s="51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</row>
    <row r="291" spans="1:101" s="52" customFormat="1" x14ac:dyDescent="0.25">
      <c r="A291" s="44"/>
      <c r="B291" s="45"/>
      <c r="C291" s="46"/>
      <c r="D291" s="45"/>
      <c r="E291" s="45"/>
      <c r="F291" s="47"/>
      <c r="G291" s="45"/>
      <c r="H291" s="48"/>
      <c r="I291" s="49"/>
      <c r="J291" s="49"/>
      <c r="K291" s="49"/>
      <c r="L291" s="49"/>
      <c r="M291" s="50"/>
      <c r="N291" s="49"/>
      <c r="O291" s="49"/>
      <c r="P291" s="49"/>
      <c r="Q291" s="49"/>
      <c r="R291" s="51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</row>
    <row r="292" spans="1:101" s="52" customFormat="1" x14ac:dyDescent="0.25">
      <c r="A292" s="44"/>
      <c r="B292" s="45"/>
      <c r="C292" s="46"/>
      <c r="D292" s="45"/>
      <c r="E292" s="45"/>
      <c r="F292" s="47"/>
      <c r="G292" s="45"/>
      <c r="H292" s="48"/>
      <c r="I292" s="49"/>
      <c r="J292" s="49"/>
      <c r="K292" s="49"/>
      <c r="L292" s="49"/>
      <c r="M292" s="50"/>
      <c r="N292" s="49"/>
      <c r="O292" s="49"/>
      <c r="P292" s="49"/>
      <c r="Q292" s="49"/>
      <c r="R292" s="51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</row>
    <row r="293" spans="1:101" s="52" customFormat="1" x14ac:dyDescent="0.25">
      <c r="A293" s="44"/>
      <c r="B293" s="45"/>
      <c r="C293" s="46"/>
      <c r="D293" s="45"/>
      <c r="E293" s="45"/>
      <c r="F293" s="47"/>
      <c r="G293" s="45"/>
      <c r="H293" s="48"/>
      <c r="I293" s="49"/>
      <c r="J293" s="49"/>
      <c r="K293" s="49"/>
      <c r="L293" s="49"/>
      <c r="M293" s="50"/>
      <c r="N293" s="49"/>
      <c r="O293" s="49"/>
      <c r="P293" s="49"/>
      <c r="Q293" s="49"/>
      <c r="R293" s="51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</row>
    <row r="294" spans="1:101" s="52" customFormat="1" x14ac:dyDescent="0.25">
      <c r="A294" s="44"/>
      <c r="B294" s="45"/>
      <c r="C294" s="46"/>
      <c r="D294" s="45"/>
      <c r="E294" s="45"/>
      <c r="F294" s="47"/>
      <c r="G294" s="45"/>
      <c r="H294" s="48"/>
      <c r="I294" s="49"/>
      <c r="J294" s="49"/>
      <c r="K294" s="49"/>
      <c r="L294" s="49"/>
      <c r="M294" s="50"/>
      <c r="N294" s="49"/>
      <c r="O294" s="49"/>
      <c r="P294" s="49"/>
      <c r="Q294" s="49"/>
      <c r="R294" s="51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</row>
    <row r="295" spans="1:101" s="52" customFormat="1" x14ac:dyDescent="0.25">
      <c r="A295" s="44"/>
      <c r="B295" s="45"/>
      <c r="C295" s="46"/>
      <c r="D295" s="45"/>
      <c r="E295" s="45"/>
      <c r="F295" s="47"/>
      <c r="G295" s="45"/>
      <c r="H295" s="48"/>
      <c r="I295" s="49"/>
      <c r="J295" s="49"/>
      <c r="K295" s="49"/>
      <c r="L295" s="49"/>
      <c r="M295" s="50"/>
      <c r="N295" s="49"/>
      <c r="O295" s="49"/>
      <c r="P295" s="49"/>
      <c r="Q295" s="49"/>
      <c r="R295" s="51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</row>
    <row r="296" spans="1:101" s="52" customFormat="1" x14ac:dyDescent="0.25">
      <c r="A296" s="44"/>
      <c r="B296" s="45"/>
      <c r="C296" s="46"/>
      <c r="D296" s="45"/>
      <c r="E296" s="45"/>
      <c r="F296" s="47"/>
      <c r="G296" s="45"/>
      <c r="H296" s="48"/>
      <c r="I296" s="49"/>
      <c r="J296" s="49"/>
      <c r="K296" s="49"/>
      <c r="L296" s="49"/>
      <c r="M296" s="50"/>
      <c r="N296" s="49"/>
      <c r="O296" s="49"/>
      <c r="P296" s="49"/>
      <c r="Q296" s="49"/>
      <c r="R296" s="51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  <c r="CM296" s="35"/>
      <c r="CN296" s="35"/>
      <c r="CO296" s="35"/>
      <c r="CP296" s="35"/>
      <c r="CQ296" s="35"/>
      <c r="CR296" s="35"/>
      <c r="CS296" s="35"/>
      <c r="CT296" s="35"/>
      <c r="CU296" s="35"/>
      <c r="CV296" s="35"/>
      <c r="CW296" s="35"/>
    </row>
    <row r="297" spans="1:101" s="52" customFormat="1" x14ac:dyDescent="0.25">
      <c r="A297" s="44"/>
      <c r="B297" s="45"/>
      <c r="C297" s="46"/>
      <c r="D297" s="45"/>
      <c r="E297" s="45"/>
      <c r="F297" s="47"/>
      <c r="G297" s="45"/>
      <c r="H297" s="48"/>
      <c r="I297" s="49"/>
      <c r="J297" s="49"/>
      <c r="K297" s="49"/>
      <c r="L297" s="49"/>
      <c r="M297" s="50"/>
      <c r="N297" s="49"/>
      <c r="O297" s="49"/>
      <c r="P297" s="49"/>
      <c r="Q297" s="49"/>
      <c r="R297" s="51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  <c r="CV297" s="35"/>
      <c r="CW297" s="35"/>
    </row>
    <row r="298" spans="1:101" s="52" customFormat="1" x14ac:dyDescent="0.25">
      <c r="A298" s="44"/>
      <c r="B298" s="45"/>
      <c r="C298" s="46"/>
      <c r="D298" s="45"/>
      <c r="E298" s="45"/>
      <c r="F298" s="47"/>
      <c r="G298" s="45"/>
      <c r="H298" s="48"/>
      <c r="I298" s="49"/>
      <c r="J298" s="49"/>
      <c r="K298" s="49"/>
      <c r="L298" s="49"/>
      <c r="M298" s="50"/>
      <c r="N298" s="49"/>
      <c r="O298" s="49"/>
      <c r="P298" s="49"/>
      <c r="Q298" s="49"/>
      <c r="R298" s="51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  <c r="CV298" s="35"/>
      <c r="CW298" s="35"/>
    </row>
    <row r="299" spans="1:101" s="52" customFormat="1" x14ac:dyDescent="0.25">
      <c r="A299" s="44"/>
      <c r="B299" s="45"/>
      <c r="C299" s="46"/>
      <c r="D299" s="45"/>
      <c r="E299" s="45"/>
      <c r="F299" s="47"/>
      <c r="G299" s="45"/>
      <c r="H299" s="48"/>
      <c r="I299" s="49"/>
      <c r="J299" s="49"/>
      <c r="K299" s="49"/>
      <c r="L299" s="49"/>
      <c r="M299" s="50"/>
      <c r="N299" s="49"/>
      <c r="O299" s="49"/>
      <c r="P299" s="49"/>
      <c r="Q299" s="49"/>
      <c r="R299" s="51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</row>
    <row r="300" spans="1:101" s="52" customFormat="1" x14ac:dyDescent="0.25">
      <c r="A300" s="44"/>
      <c r="B300" s="45"/>
      <c r="C300" s="46"/>
      <c r="D300" s="45"/>
      <c r="E300" s="45"/>
      <c r="F300" s="47"/>
      <c r="G300" s="45"/>
      <c r="H300" s="48"/>
      <c r="I300" s="49"/>
      <c r="J300" s="49"/>
      <c r="K300" s="49"/>
      <c r="L300" s="49"/>
      <c r="M300" s="50"/>
      <c r="N300" s="49"/>
      <c r="O300" s="49"/>
      <c r="P300" s="49"/>
      <c r="Q300" s="49"/>
      <c r="R300" s="51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  <c r="BX300" s="35"/>
      <c r="BY300" s="35"/>
      <c r="BZ300" s="35"/>
      <c r="CA300" s="35"/>
      <c r="CB300" s="35"/>
      <c r="CC300" s="35"/>
      <c r="CD300" s="35"/>
      <c r="CE300" s="35"/>
      <c r="CF300" s="35"/>
      <c r="CG300" s="35"/>
      <c r="CH300" s="35"/>
      <c r="CI300" s="35"/>
      <c r="CJ300" s="35"/>
      <c r="CK300" s="35"/>
      <c r="CL300" s="35"/>
      <c r="CM300" s="35"/>
      <c r="CN300" s="35"/>
      <c r="CO300" s="35"/>
      <c r="CP300" s="35"/>
      <c r="CQ300" s="35"/>
      <c r="CR300" s="35"/>
      <c r="CS300" s="35"/>
      <c r="CT300" s="35"/>
      <c r="CU300" s="35"/>
      <c r="CV300" s="35"/>
      <c r="CW300" s="35"/>
    </row>
    <row r="301" spans="1:101" s="52" customFormat="1" x14ac:dyDescent="0.25">
      <c r="A301" s="44"/>
      <c r="B301" s="45"/>
      <c r="C301" s="46"/>
      <c r="D301" s="45"/>
      <c r="E301" s="45"/>
      <c r="F301" s="47"/>
      <c r="G301" s="45"/>
      <c r="H301" s="48"/>
      <c r="I301" s="49"/>
      <c r="J301" s="49"/>
      <c r="K301" s="49"/>
      <c r="L301" s="49"/>
      <c r="M301" s="50"/>
      <c r="N301" s="49"/>
      <c r="O301" s="49"/>
      <c r="P301" s="49"/>
      <c r="Q301" s="49"/>
      <c r="R301" s="51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  <c r="CD301" s="35"/>
      <c r="CE301" s="35"/>
      <c r="CF301" s="35"/>
      <c r="CG301" s="35"/>
      <c r="CH301" s="35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  <c r="CV301" s="35"/>
      <c r="CW301" s="35"/>
    </row>
    <row r="302" spans="1:101" s="52" customFormat="1" x14ac:dyDescent="0.25">
      <c r="A302" s="44"/>
      <c r="B302" s="45"/>
      <c r="C302" s="46"/>
      <c r="D302" s="45"/>
      <c r="E302" s="45"/>
      <c r="F302" s="47"/>
      <c r="G302" s="45"/>
      <c r="H302" s="48"/>
      <c r="I302" s="49"/>
      <c r="J302" s="49"/>
      <c r="K302" s="49"/>
      <c r="L302" s="49"/>
      <c r="M302" s="50"/>
      <c r="N302" s="49"/>
      <c r="O302" s="49"/>
      <c r="P302" s="49"/>
      <c r="Q302" s="49"/>
      <c r="R302" s="51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  <c r="CM302" s="35"/>
      <c r="CN302" s="35"/>
      <c r="CO302" s="35"/>
      <c r="CP302" s="35"/>
      <c r="CQ302" s="35"/>
      <c r="CR302" s="35"/>
      <c r="CS302" s="35"/>
      <c r="CT302" s="35"/>
      <c r="CU302" s="35"/>
      <c r="CV302" s="35"/>
      <c r="CW302" s="35"/>
    </row>
    <row r="303" spans="1:101" s="52" customFormat="1" x14ac:dyDescent="0.25">
      <c r="A303" s="44"/>
      <c r="B303" s="45"/>
      <c r="C303" s="46"/>
      <c r="D303" s="45"/>
      <c r="E303" s="45"/>
      <c r="F303" s="47"/>
      <c r="G303" s="45"/>
      <c r="H303" s="48"/>
      <c r="I303" s="49"/>
      <c r="J303" s="49"/>
      <c r="K303" s="49"/>
      <c r="L303" s="49"/>
      <c r="M303" s="50"/>
      <c r="N303" s="49"/>
      <c r="O303" s="49"/>
      <c r="P303" s="49"/>
      <c r="Q303" s="49"/>
      <c r="R303" s="51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/>
      <c r="CB303" s="35"/>
      <c r="CC303" s="35"/>
      <c r="CD303" s="35"/>
      <c r="CE303" s="35"/>
      <c r="CF303" s="35"/>
      <c r="CG303" s="35"/>
      <c r="CH303" s="35"/>
      <c r="CI303" s="35"/>
      <c r="CJ303" s="35"/>
      <c r="CK303" s="35"/>
      <c r="CL303" s="35"/>
      <c r="CM303" s="35"/>
      <c r="CN303" s="35"/>
      <c r="CO303" s="35"/>
      <c r="CP303" s="35"/>
      <c r="CQ303" s="35"/>
      <c r="CR303" s="35"/>
      <c r="CS303" s="35"/>
      <c r="CT303" s="35"/>
      <c r="CU303" s="35"/>
      <c r="CV303" s="35"/>
      <c r="CW303" s="35"/>
    </row>
    <row r="304" spans="1:101" s="52" customFormat="1" x14ac:dyDescent="0.25">
      <c r="A304" s="44"/>
      <c r="B304" s="45"/>
      <c r="C304" s="46"/>
      <c r="D304" s="45"/>
      <c r="E304" s="45"/>
      <c r="F304" s="47"/>
      <c r="G304" s="45"/>
      <c r="H304" s="48"/>
      <c r="I304" s="49"/>
      <c r="J304" s="49"/>
      <c r="K304" s="49"/>
      <c r="L304" s="49"/>
      <c r="M304" s="50"/>
      <c r="N304" s="49"/>
      <c r="O304" s="49"/>
      <c r="P304" s="49"/>
      <c r="Q304" s="49"/>
      <c r="R304" s="51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  <c r="CV304" s="35"/>
      <c r="CW304" s="35"/>
    </row>
    <row r="305" spans="1:101" s="52" customFormat="1" x14ac:dyDescent="0.25">
      <c r="A305" s="44"/>
      <c r="B305" s="45"/>
      <c r="C305" s="46"/>
      <c r="D305" s="45"/>
      <c r="E305" s="45"/>
      <c r="F305" s="47"/>
      <c r="G305" s="45"/>
      <c r="H305" s="48"/>
      <c r="I305" s="49"/>
      <c r="J305" s="49"/>
      <c r="K305" s="49"/>
      <c r="L305" s="49"/>
      <c r="M305" s="50"/>
      <c r="N305" s="49"/>
      <c r="O305" s="49"/>
      <c r="P305" s="49"/>
      <c r="Q305" s="49"/>
      <c r="R305" s="51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/>
      <c r="CB305" s="35"/>
      <c r="CC305" s="35"/>
      <c r="CD305" s="35"/>
      <c r="CE305" s="35"/>
      <c r="CF305" s="35"/>
      <c r="CG305" s="35"/>
      <c r="CH305" s="35"/>
      <c r="CI305" s="35"/>
      <c r="CJ305" s="35"/>
      <c r="CK305" s="35"/>
      <c r="CL305" s="35"/>
      <c r="CM305" s="35"/>
      <c r="CN305" s="35"/>
      <c r="CO305" s="35"/>
      <c r="CP305" s="35"/>
      <c r="CQ305" s="35"/>
      <c r="CR305" s="35"/>
      <c r="CS305" s="35"/>
      <c r="CT305" s="35"/>
      <c r="CU305" s="35"/>
      <c r="CV305" s="35"/>
      <c r="CW305" s="35"/>
    </row>
    <row r="306" spans="1:101" s="52" customFormat="1" x14ac:dyDescent="0.25">
      <c r="A306" s="44"/>
      <c r="B306" s="45"/>
      <c r="C306" s="46"/>
      <c r="D306" s="45"/>
      <c r="E306" s="45"/>
      <c r="F306" s="47"/>
      <c r="G306" s="45"/>
      <c r="H306" s="48"/>
      <c r="I306" s="49"/>
      <c r="J306" s="49"/>
      <c r="K306" s="49"/>
      <c r="L306" s="49"/>
      <c r="M306" s="50"/>
      <c r="N306" s="49"/>
      <c r="O306" s="49"/>
      <c r="P306" s="49"/>
      <c r="Q306" s="49"/>
      <c r="R306" s="51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/>
      <c r="CB306" s="35"/>
      <c r="CC306" s="35"/>
      <c r="CD306" s="35"/>
      <c r="CE306" s="35"/>
      <c r="CF306" s="35"/>
      <c r="CG306" s="35"/>
      <c r="CH306" s="35"/>
      <c r="CI306" s="35"/>
      <c r="CJ306" s="35"/>
      <c r="CK306" s="35"/>
      <c r="CL306" s="35"/>
      <c r="CM306" s="35"/>
      <c r="CN306" s="35"/>
      <c r="CO306" s="35"/>
      <c r="CP306" s="35"/>
      <c r="CQ306" s="35"/>
      <c r="CR306" s="35"/>
      <c r="CS306" s="35"/>
      <c r="CT306" s="35"/>
      <c r="CU306" s="35"/>
      <c r="CV306" s="35"/>
      <c r="CW306" s="35"/>
    </row>
    <row r="307" spans="1:101" s="52" customFormat="1" x14ac:dyDescent="0.25">
      <c r="A307" s="44"/>
      <c r="B307" s="45"/>
      <c r="C307" s="46"/>
      <c r="D307" s="45"/>
      <c r="E307" s="45"/>
      <c r="F307" s="47"/>
      <c r="G307" s="45"/>
      <c r="H307" s="48"/>
      <c r="I307" s="49"/>
      <c r="J307" s="49"/>
      <c r="K307" s="49"/>
      <c r="L307" s="49"/>
      <c r="M307" s="50"/>
      <c r="N307" s="49"/>
      <c r="O307" s="49"/>
      <c r="P307" s="49"/>
      <c r="Q307" s="49"/>
      <c r="R307" s="51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  <c r="CL307" s="35"/>
      <c r="CM307" s="35"/>
      <c r="CN307" s="35"/>
      <c r="CO307" s="35"/>
      <c r="CP307" s="35"/>
      <c r="CQ307" s="35"/>
      <c r="CR307" s="35"/>
      <c r="CS307" s="35"/>
      <c r="CT307" s="35"/>
      <c r="CU307" s="35"/>
      <c r="CV307" s="35"/>
      <c r="CW307" s="35"/>
    </row>
    <row r="308" spans="1:101" s="52" customFormat="1" x14ac:dyDescent="0.25">
      <c r="A308" s="44"/>
      <c r="B308" s="45"/>
      <c r="C308" s="46"/>
      <c r="D308" s="45"/>
      <c r="E308" s="45"/>
      <c r="F308" s="47"/>
      <c r="G308" s="45"/>
      <c r="H308" s="48"/>
      <c r="I308" s="49"/>
      <c r="J308" s="49"/>
      <c r="K308" s="49"/>
      <c r="L308" s="49"/>
      <c r="M308" s="50"/>
      <c r="N308" s="49"/>
      <c r="O308" s="49"/>
      <c r="P308" s="49"/>
      <c r="Q308" s="49"/>
      <c r="R308" s="51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  <c r="CL308" s="35"/>
      <c r="CM308" s="35"/>
      <c r="CN308" s="35"/>
      <c r="CO308" s="35"/>
      <c r="CP308" s="35"/>
      <c r="CQ308" s="35"/>
      <c r="CR308" s="35"/>
      <c r="CS308" s="35"/>
      <c r="CT308" s="35"/>
      <c r="CU308" s="35"/>
      <c r="CV308" s="35"/>
      <c r="CW308" s="35"/>
    </row>
    <row r="309" spans="1:101" s="52" customFormat="1" x14ac:dyDescent="0.25">
      <c r="A309" s="44"/>
      <c r="B309" s="45"/>
      <c r="C309" s="46"/>
      <c r="D309" s="45"/>
      <c r="E309" s="45"/>
      <c r="F309" s="47"/>
      <c r="G309" s="45"/>
      <c r="H309" s="48"/>
      <c r="I309" s="49"/>
      <c r="J309" s="49"/>
      <c r="K309" s="49"/>
      <c r="L309" s="49"/>
      <c r="M309" s="50"/>
      <c r="N309" s="49"/>
      <c r="O309" s="49"/>
      <c r="P309" s="49"/>
      <c r="Q309" s="49"/>
      <c r="R309" s="51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  <c r="CM309" s="35"/>
      <c r="CN309" s="35"/>
      <c r="CO309" s="35"/>
      <c r="CP309" s="35"/>
      <c r="CQ309" s="35"/>
      <c r="CR309" s="35"/>
      <c r="CS309" s="35"/>
      <c r="CT309" s="35"/>
      <c r="CU309" s="35"/>
      <c r="CV309" s="35"/>
      <c r="CW309" s="35"/>
    </row>
    <row r="310" spans="1:101" s="52" customFormat="1" x14ac:dyDescent="0.25">
      <c r="A310" s="44"/>
      <c r="B310" s="45"/>
      <c r="C310" s="46"/>
      <c r="D310" s="45"/>
      <c r="E310" s="45"/>
      <c r="F310" s="47"/>
      <c r="G310" s="45"/>
      <c r="H310" s="48"/>
      <c r="I310" s="49"/>
      <c r="J310" s="49"/>
      <c r="K310" s="49"/>
      <c r="L310" s="49"/>
      <c r="M310" s="50"/>
      <c r="N310" s="49"/>
      <c r="O310" s="49"/>
      <c r="P310" s="49"/>
      <c r="Q310" s="49"/>
      <c r="R310" s="51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/>
      <c r="CB310" s="35"/>
      <c r="CC310" s="35"/>
      <c r="CD310" s="35"/>
      <c r="CE310" s="35"/>
      <c r="CF310" s="35"/>
      <c r="CG310" s="35"/>
      <c r="CH310" s="35"/>
      <c r="CI310" s="35"/>
      <c r="CJ310" s="35"/>
      <c r="CK310" s="35"/>
      <c r="CL310" s="35"/>
      <c r="CM310" s="35"/>
      <c r="CN310" s="35"/>
      <c r="CO310" s="35"/>
      <c r="CP310" s="35"/>
      <c r="CQ310" s="35"/>
      <c r="CR310" s="35"/>
      <c r="CS310" s="35"/>
      <c r="CT310" s="35"/>
      <c r="CU310" s="35"/>
      <c r="CV310" s="35"/>
      <c r="CW310" s="35"/>
    </row>
    <row r="311" spans="1:101" s="52" customFormat="1" x14ac:dyDescent="0.25">
      <c r="A311" s="44"/>
      <c r="B311" s="45"/>
      <c r="C311" s="46"/>
      <c r="D311" s="45"/>
      <c r="E311" s="45"/>
      <c r="F311" s="47"/>
      <c r="G311" s="45"/>
      <c r="H311" s="48"/>
      <c r="I311" s="49"/>
      <c r="J311" s="49"/>
      <c r="K311" s="49"/>
      <c r="L311" s="49"/>
      <c r="M311" s="50"/>
      <c r="N311" s="49"/>
      <c r="O311" s="49"/>
      <c r="P311" s="49"/>
      <c r="Q311" s="49"/>
      <c r="R311" s="51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  <c r="CL311" s="35"/>
      <c r="CM311" s="35"/>
      <c r="CN311" s="35"/>
      <c r="CO311" s="35"/>
      <c r="CP311" s="35"/>
      <c r="CQ311" s="35"/>
      <c r="CR311" s="35"/>
      <c r="CS311" s="35"/>
      <c r="CT311" s="35"/>
      <c r="CU311" s="35"/>
      <c r="CV311" s="35"/>
      <c r="CW311" s="35"/>
    </row>
    <row r="312" spans="1:101" s="52" customFormat="1" x14ac:dyDescent="0.25">
      <c r="A312" s="44"/>
      <c r="B312" s="45"/>
      <c r="C312" s="46"/>
      <c r="D312" s="45"/>
      <c r="E312" s="45"/>
      <c r="F312" s="47"/>
      <c r="G312" s="45"/>
      <c r="H312" s="48"/>
      <c r="I312" s="49"/>
      <c r="J312" s="49"/>
      <c r="K312" s="49"/>
      <c r="L312" s="49"/>
      <c r="M312" s="50"/>
      <c r="N312" s="49"/>
      <c r="O312" s="49"/>
      <c r="P312" s="49"/>
      <c r="Q312" s="49"/>
      <c r="R312" s="51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  <c r="CV312" s="35"/>
      <c r="CW312" s="35"/>
    </row>
    <row r="313" spans="1:101" s="52" customFormat="1" x14ac:dyDescent="0.25">
      <c r="A313" s="44"/>
      <c r="B313" s="45"/>
      <c r="C313" s="46"/>
      <c r="D313" s="45"/>
      <c r="E313" s="45"/>
      <c r="F313" s="47"/>
      <c r="G313" s="45"/>
      <c r="H313" s="48"/>
      <c r="I313" s="49"/>
      <c r="J313" s="49"/>
      <c r="K313" s="49"/>
      <c r="L313" s="49"/>
      <c r="M313" s="50"/>
      <c r="N313" s="49"/>
      <c r="O313" s="49"/>
      <c r="P313" s="49"/>
      <c r="Q313" s="49"/>
      <c r="R313" s="51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</row>
    <row r="314" spans="1:101" s="52" customFormat="1" x14ac:dyDescent="0.25">
      <c r="A314" s="44"/>
      <c r="B314" s="45"/>
      <c r="C314" s="46"/>
      <c r="D314" s="45"/>
      <c r="E314" s="45"/>
      <c r="F314" s="47"/>
      <c r="G314" s="45"/>
      <c r="H314" s="48"/>
      <c r="I314" s="49"/>
      <c r="J314" s="49"/>
      <c r="K314" s="49"/>
      <c r="L314" s="49"/>
      <c r="M314" s="50"/>
      <c r="N314" s="49"/>
      <c r="O314" s="49"/>
      <c r="P314" s="49"/>
      <c r="Q314" s="49"/>
      <c r="R314" s="51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  <c r="CV314" s="35"/>
      <c r="CW314" s="35"/>
    </row>
    <row r="315" spans="1:101" s="52" customFormat="1" x14ac:dyDescent="0.25">
      <c r="A315" s="44"/>
      <c r="B315" s="45"/>
      <c r="C315" s="46"/>
      <c r="D315" s="45"/>
      <c r="E315" s="45"/>
      <c r="F315" s="47"/>
      <c r="G315" s="45"/>
      <c r="H315" s="48"/>
      <c r="I315" s="49"/>
      <c r="J315" s="49"/>
      <c r="K315" s="49"/>
      <c r="L315" s="49"/>
      <c r="M315" s="50"/>
      <c r="N315" s="49"/>
      <c r="O315" s="49"/>
      <c r="P315" s="49"/>
      <c r="Q315" s="49"/>
      <c r="R315" s="51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</row>
    <row r="316" spans="1:101" s="52" customFormat="1" x14ac:dyDescent="0.25">
      <c r="A316" s="44"/>
      <c r="B316" s="45"/>
      <c r="C316" s="46"/>
      <c r="D316" s="45"/>
      <c r="E316" s="45"/>
      <c r="F316" s="47"/>
      <c r="G316" s="45"/>
      <c r="H316" s="48"/>
      <c r="I316" s="49"/>
      <c r="J316" s="49"/>
      <c r="K316" s="49"/>
      <c r="L316" s="49"/>
      <c r="M316" s="50"/>
      <c r="N316" s="49"/>
      <c r="O316" s="49"/>
      <c r="P316" s="49"/>
      <c r="Q316" s="49"/>
      <c r="R316" s="51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  <c r="CC316" s="35"/>
      <c r="CD316" s="35"/>
      <c r="CE316" s="35"/>
      <c r="CF316" s="35"/>
      <c r="CG316" s="35"/>
      <c r="CH316" s="35"/>
      <c r="CI316" s="35"/>
      <c r="CJ316" s="35"/>
      <c r="CK316" s="35"/>
      <c r="CL316" s="35"/>
      <c r="CM316" s="35"/>
      <c r="CN316" s="35"/>
      <c r="CO316" s="35"/>
      <c r="CP316" s="35"/>
      <c r="CQ316" s="35"/>
      <c r="CR316" s="35"/>
      <c r="CS316" s="35"/>
      <c r="CT316" s="35"/>
      <c r="CU316" s="35"/>
      <c r="CV316" s="35"/>
      <c r="CW316" s="35"/>
    </row>
    <row r="317" spans="1:101" s="52" customFormat="1" x14ac:dyDescent="0.25">
      <c r="A317" s="44"/>
      <c r="B317" s="45"/>
      <c r="C317" s="46"/>
      <c r="D317" s="45"/>
      <c r="E317" s="45"/>
      <c r="F317" s="47"/>
      <c r="G317" s="45"/>
      <c r="H317" s="48"/>
      <c r="I317" s="49"/>
      <c r="J317" s="49"/>
      <c r="K317" s="49"/>
      <c r="L317" s="49"/>
      <c r="M317" s="50"/>
      <c r="N317" s="49"/>
      <c r="O317" s="49"/>
      <c r="P317" s="49"/>
      <c r="Q317" s="49"/>
      <c r="R317" s="51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  <c r="CM317" s="35"/>
      <c r="CN317" s="35"/>
      <c r="CO317" s="35"/>
      <c r="CP317" s="35"/>
      <c r="CQ317" s="35"/>
      <c r="CR317" s="35"/>
      <c r="CS317" s="35"/>
      <c r="CT317" s="35"/>
      <c r="CU317" s="35"/>
      <c r="CV317" s="35"/>
      <c r="CW317" s="35"/>
    </row>
    <row r="318" spans="1:101" s="52" customFormat="1" x14ac:dyDescent="0.25">
      <c r="A318" s="44"/>
      <c r="B318" s="45"/>
      <c r="C318" s="46"/>
      <c r="D318" s="45"/>
      <c r="E318" s="45"/>
      <c r="F318" s="47"/>
      <c r="G318" s="45"/>
      <c r="H318" s="48"/>
      <c r="I318" s="49"/>
      <c r="J318" s="49"/>
      <c r="K318" s="49"/>
      <c r="L318" s="49"/>
      <c r="M318" s="50"/>
      <c r="N318" s="49"/>
      <c r="O318" s="49"/>
      <c r="P318" s="49"/>
      <c r="Q318" s="49"/>
      <c r="R318" s="51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  <c r="CC318" s="35"/>
      <c r="CD318" s="35"/>
      <c r="CE318" s="35"/>
      <c r="CF318" s="35"/>
      <c r="CG318" s="35"/>
      <c r="CH318" s="35"/>
      <c r="CI318" s="35"/>
      <c r="CJ318" s="35"/>
      <c r="CK318" s="35"/>
      <c r="CL318" s="35"/>
      <c r="CM318" s="35"/>
      <c r="CN318" s="35"/>
      <c r="CO318" s="35"/>
      <c r="CP318" s="35"/>
      <c r="CQ318" s="35"/>
      <c r="CR318" s="35"/>
      <c r="CS318" s="35"/>
      <c r="CT318" s="35"/>
      <c r="CU318" s="35"/>
      <c r="CV318" s="35"/>
      <c r="CW318" s="35"/>
    </row>
    <row r="319" spans="1:101" s="52" customFormat="1" x14ac:dyDescent="0.25">
      <c r="A319" s="44"/>
      <c r="B319" s="45"/>
      <c r="C319" s="46"/>
      <c r="D319" s="45"/>
      <c r="E319" s="45"/>
      <c r="F319" s="47"/>
      <c r="G319" s="45"/>
      <c r="H319" s="48"/>
      <c r="I319" s="49"/>
      <c r="J319" s="49"/>
      <c r="K319" s="49"/>
      <c r="L319" s="49"/>
      <c r="M319" s="50"/>
      <c r="N319" s="49"/>
      <c r="O319" s="49"/>
      <c r="P319" s="49"/>
      <c r="Q319" s="49"/>
      <c r="R319" s="51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/>
      <c r="CB319" s="35"/>
      <c r="CC319" s="35"/>
      <c r="CD319" s="35"/>
      <c r="CE319" s="35"/>
      <c r="CF319" s="35"/>
      <c r="CG319" s="35"/>
      <c r="CH319" s="35"/>
      <c r="CI319" s="35"/>
      <c r="CJ319" s="35"/>
      <c r="CK319" s="35"/>
      <c r="CL319" s="35"/>
      <c r="CM319" s="35"/>
      <c r="CN319" s="35"/>
      <c r="CO319" s="35"/>
      <c r="CP319" s="35"/>
      <c r="CQ319" s="35"/>
      <c r="CR319" s="35"/>
      <c r="CS319" s="35"/>
      <c r="CT319" s="35"/>
      <c r="CU319" s="35"/>
      <c r="CV319" s="35"/>
      <c r="CW319" s="35"/>
    </row>
    <row r="320" spans="1:101" s="52" customFormat="1" x14ac:dyDescent="0.25">
      <c r="A320" s="44"/>
      <c r="B320" s="45"/>
      <c r="C320" s="46"/>
      <c r="D320" s="45"/>
      <c r="E320" s="45"/>
      <c r="F320" s="47"/>
      <c r="G320" s="45"/>
      <c r="H320" s="48"/>
      <c r="I320" s="49"/>
      <c r="J320" s="49"/>
      <c r="K320" s="49"/>
      <c r="L320" s="49"/>
      <c r="M320" s="50"/>
      <c r="N320" s="49"/>
      <c r="O320" s="49"/>
      <c r="P320" s="49"/>
      <c r="Q320" s="49"/>
      <c r="R320" s="51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  <c r="BX320" s="35"/>
      <c r="BY320" s="35"/>
      <c r="BZ320" s="35"/>
      <c r="CA320" s="35"/>
      <c r="CB320" s="35"/>
      <c r="CC320" s="35"/>
      <c r="CD320" s="35"/>
      <c r="CE320" s="35"/>
      <c r="CF320" s="35"/>
      <c r="CG320" s="35"/>
      <c r="CH320" s="35"/>
      <c r="CI320" s="35"/>
      <c r="CJ320" s="35"/>
      <c r="CK320" s="35"/>
      <c r="CL320" s="35"/>
      <c r="CM320" s="35"/>
      <c r="CN320" s="35"/>
      <c r="CO320" s="35"/>
      <c r="CP320" s="35"/>
      <c r="CQ320" s="35"/>
      <c r="CR320" s="35"/>
      <c r="CS320" s="35"/>
      <c r="CT320" s="35"/>
      <c r="CU320" s="35"/>
      <c r="CV320" s="35"/>
      <c r="CW320" s="35"/>
    </row>
    <row r="321" spans="1:101" s="52" customFormat="1" x14ac:dyDescent="0.25">
      <c r="A321" s="44"/>
      <c r="B321" s="45"/>
      <c r="C321" s="46"/>
      <c r="D321" s="45"/>
      <c r="E321" s="45"/>
      <c r="F321" s="47"/>
      <c r="G321" s="45"/>
      <c r="H321" s="48"/>
      <c r="I321" s="49"/>
      <c r="J321" s="49"/>
      <c r="K321" s="49"/>
      <c r="L321" s="49"/>
      <c r="M321" s="50"/>
      <c r="N321" s="49"/>
      <c r="O321" s="49"/>
      <c r="P321" s="49"/>
      <c r="Q321" s="49"/>
      <c r="R321" s="51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  <c r="CL321" s="35"/>
      <c r="CM321" s="35"/>
      <c r="CN321" s="35"/>
      <c r="CO321" s="35"/>
      <c r="CP321" s="35"/>
      <c r="CQ321" s="35"/>
      <c r="CR321" s="35"/>
      <c r="CS321" s="35"/>
      <c r="CT321" s="35"/>
      <c r="CU321" s="35"/>
      <c r="CV321" s="35"/>
      <c r="CW321" s="35"/>
    </row>
    <row r="322" spans="1:101" s="52" customFormat="1" x14ac:dyDescent="0.25">
      <c r="A322" s="44"/>
      <c r="B322" s="45"/>
      <c r="C322" s="46"/>
      <c r="D322" s="45"/>
      <c r="E322" s="45"/>
      <c r="F322" s="47"/>
      <c r="G322" s="45"/>
      <c r="H322" s="48"/>
      <c r="I322" s="49"/>
      <c r="J322" s="49"/>
      <c r="K322" s="49"/>
      <c r="L322" s="49"/>
      <c r="M322" s="50"/>
      <c r="N322" s="49"/>
      <c r="O322" s="49"/>
      <c r="P322" s="49"/>
      <c r="Q322" s="49"/>
      <c r="R322" s="51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  <c r="CL322" s="35"/>
      <c r="CM322" s="35"/>
      <c r="CN322" s="35"/>
      <c r="CO322" s="35"/>
      <c r="CP322" s="35"/>
      <c r="CQ322" s="35"/>
      <c r="CR322" s="35"/>
      <c r="CS322" s="35"/>
      <c r="CT322" s="35"/>
      <c r="CU322" s="35"/>
      <c r="CV322" s="35"/>
      <c r="CW322" s="35"/>
    </row>
    <row r="323" spans="1:101" s="52" customFormat="1" x14ac:dyDescent="0.25">
      <c r="A323" s="44"/>
      <c r="B323" s="45"/>
      <c r="C323" s="46"/>
      <c r="D323" s="45"/>
      <c r="E323" s="45"/>
      <c r="F323" s="47"/>
      <c r="G323" s="45"/>
      <c r="H323" s="48"/>
      <c r="I323" s="49"/>
      <c r="J323" s="49"/>
      <c r="K323" s="49"/>
      <c r="L323" s="49"/>
      <c r="M323" s="50"/>
      <c r="N323" s="49"/>
      <c r="O323" s="49"/>
      <c r="P323" s="49"/>
      <c r="Q323" s="49"/>
      <c r="R323" s="51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/>
      <c r="CB323" s="35"/>
      <c r="CC323" s="35"/>
      <c r="CD323" s="35"/>
      <c r="CE323" s="35"/>
      <c r="CF323" s="35"/>
      <c r="CG323" s="35"/>
      <c r="CH323" s="35"/>
      <c r="CI323" s="35"/>
      <c r="CJ323" s="35"/>
      <c r="CK323" s="35"/>
      <c r="CL323" s="35"/>
      <c r="CM323" s="35"/>
      <c r="CN323" s="35"/>
      <c r="CO323" s="35"/>
      <c r="CP323" s="35"/>
      <c r="CQ323" s="35"/>
      <c r="CR323" s="35"/>
      <c r="CS323" s="35"/>
      <c r="CT323" s="35"/>
      <c r="CU323" s="35"/>
      <c r="CV323" s="35"/>
      <c r="CW323" s="35"/>
    </row>
    <row r="324" spans="1:101" s="52" customFormat="1" x14ac:dyDescent="0.25">
      <c r="A324" s="44"/>
      <c r="B324" s="45"/>
      <c r="C324" s="46"/>
      <c r="D324" s="45"/>
      <c r="E324" s="45"/>
      <c r="F324" s="47"/>
      <c r="G324" s="45"/>
      <c r="H324" s="48"/>
      <c r="I324" s="49"/>
      <c r="J324" s="49"/>
      <c r="K324" s="49"/>
      <c r="L324" s="49"/>
      <c r="M324" s="50"/>
      <c r="N324" s="49"/>
      <c r="O324" s="49"/>
      <c r="P324" s="49"/>
      <c r="Q324" s="49"/>
      <c r="R324" s="51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  <c r="CC324" s="35"/>
      <c r="CD324" s="35"/>
      <c r="CE324" s="35"/>
      <c r="CF324" s="35"/>
      <c r="CG324" s="35"/>
      <c r="CH324" s="35"/>
      <c r="CI324" s="35"/>
      <c r="CJ324" s="35"/>
      <c r="CK324" s="35"/>
      <c r="CL324" s="35"/>
      <c r="CM324" s="35"/>
      <c r="CN324" s="35"/>
      <c r="CO324" s="35"/>
      <c r="CP324" s="35"/>
      <c r="CQ324" s="35"/>
      <c r="CR324" s="35"/>
      <c r="CS324" s="35"/>
      <c r="CT324" s="35"/>
      <c r="CU324" s="35"/>
      <c r="CV324" s="35"/>
      <c r="CW324" s="35"/>
    </row>
    <row r="325" spans="1:101" s="52" customFormat="1" x14ac:dyDescent="0.25">
      <c r="A325" s="44"/>
      <c r="B325" s="45"/>
      <c r="C325" s="46"/>
      <c r="D325" s="45"/>
      <c r="E325" s="45"/>
      <c r="F325" s="47"/>
      <c r="G325" s="45"/>
      <c r="H325" s="48"/>
      <c r="I325" s="49"/>
      <c r="J325" s="49"/>
      <c r="K325" s="49"/>
      <c r="L325" s="49"/>
      <c r="M325" s="50"/>
      <c r="N325" s="49"/>
      <c r="O325" s="49"/>
      <c r="P325" s="49"/>
      <c r="Q325" s="49"/>
      <c r="R325" s="51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</row>
    <row r="326" spans="1:101" s="52" customFormat="1" x14ac:dyDescent="0.25">
      <c r="A326" s="44"/>
      <c r="B326" s="45"/>
      <c r="C326" s="46"/>
      <c r="D326" s="45"/>
      <c r="E326" s="45"/>
      <c r="F326" s="47"/>
      <c r="G326" s="45"/>
      <c r="H326" s="48"/>
      <c r="I326" s="49"/>
      <c r="J326" s="49"/>
      <c r="K326" s="49"/>
      <c r="L326" s="49"/>
      <c r="M326" s="50"/>
      <c r="N326" s="49"/>
      <c r="O326" s="49"/>
      <c r="P326" s="49"/>
      <c r="Q326" s="49"/>
      <c r="R326" s="51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</row>
    <row r="327" spans="1:101" s="52" customFormat="1" x14ac:dyDescent="0.25">
      <c r="A327" s="44"/>
      <c r="B327" s="45"/>
      <c r="C327" s="46"/>
      <c r="D327" s="45"/>
      <c r="E327" s="45"/>
      <c r="F327" s="47"/>
      <c r="G327" s="45"/>
      <c r="H327" s="48"/>
      <c r="I327" s="49"/>
      <c r="J327" s="49"/>
      <c r="K327" s="49"/>
      <c r="L327" s="49"/>
      <c r="M327" s="50"/>
      <c r="N327" s="49"/>
      <c r="O327" s="49"/>
      <c r="P327" s="49"/>
      <c r="Q327" s="49"/>
      <c r="R327" s="51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</row>
    <row r="328" spans="1:101" s="52" customFormat="1" x14ac:dyDescent="0.25">
      <c r="A328" s="44"/>
      <c r="B328" s="45"/>
      <c r="C328" s="46"/>
      <c r="D328" s="45"/>
      <c r="E328" s="45"/>
      <c r="F328" s="47"/>
      <c r="G328" s="45"/>
      <c r="H328" s="48"/>
      <c r="I328" s="49"/>
      <c r="J328" s="49"/>
      <c r="K328" s="49"/>
      <c r="L328" s="49"/>
      <c r="M328" s="50"/>
      <c r="N328" s="49"/>
      <c r="O328" s="49"/>
      <c r="P328" s="49"/>
      <c r="Q328" s="49"/>
      <c r="R328" s="51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</row>
    <row r="329" spans="1:101" s="52" customFormat="1" x14ac:dyDescent="0.25">
      <c r="A329" s="44"/>
      <c r="B329" s="45"/>
      <c r="C329" s="46"/>
      <c r="D329" s="45"/>
      <c r="E329" s="45"/>
      <c r="F329" s="47"/>
      <c r="G329" s="45"/>
      <c r="H329" s="48"/>
      <c r="I329" s="49"/>
      <c r="J329" s="49"/>
      <c r="K329" s="49"/>
      <c r="L329" s="49"/>
      <c r="M329" s="50"/>
      <c r="N329" s="49"/>
      <c r="O329" s="49"/>
      <c r="P329" s="49"/>
      <c r="Q329" s="49"/>
      <c r="R329" s="51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  <c r="CV329" s="35"/>
      <c r="CW329" s="35"/>
    </row>
    <row r="330" spans="1:101" s="52" customFormat="1" x14ac:dyDescent="0.25">
      <c r="A330" s="44"/>
      <c r="B330" s="45"/>
      <c r="C330" s="46"/>
      <c r="D330" s="45"/>
      <c r="E330" s="45"/>
      <c r="F330" s="47"/>
      <c r="G330" s="45"/>
      <c r="H330" s="48"/>
      <c r="I330" s="49"/>
      <c r="J330" s="49"/>
      <c r="K330" s="49"/>
      <c r="L330" s="49"/>
      <c r="M330" s="50"/>
      <c r="N330" s="49"/>
      <c r="O330" s="49"/>
      <c r="P330" s="49"/>
      <c r="Q330" s="49"/>
      <c r="R330" s="51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</row>
    <row r="331" spans="1:101" s="52" customFormat="1" x14ac:dyDescent="0.25">
      <c r="A331" s="44"/>
      <c r="B331" s="45"/>
      <c r="C331" s="46"/>
      <c r="D331" s="45"/>
      <c r="E331" s="45"/>
      <c r="F331" s="47"/>
      <c r="G331" s="45"/>
      <c r="H331" s="48"/>
      <c r="I331" s="49"/>
      <c r="J331" s="49"/>
      <c r="K331" s="49"/>
      <c r="L331" s="49"/>
      <c r="M331" s="50"/>
      <c r="N331" s="49"/>
      <c r="O331" s="49"/>
      <c r="P331" s="49"/>
      <c r="Q331" s="49"/>
      <c r="R331" s="51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  <c r="CV331" s="35"/>
      <c r="CW331" s="35"/>
    </row>
    <row r="332" spans="1:101" s="52" customFormat="1" x14ac:dyDescent="0.25">
      <c r="A332" s="44"/>
      <c r="B332" s="45"/>
      <c r="C332" s="46"/>
      <c r="D332" s="45"/>
      <c r="E332" s="45"/>
      <c r="F332" s="47"/>
      <c r="G332" s="45"/>
      <c r="H332" s="48"/>
      <c r="I332" s="49"/>
      <c r="J332" s="49"/>
      <c r="K332" s="49"/>
      <c r="L332" s="49"/>
      <c r="M332" s="50"/>
      <c r="N332" s="49"/>
      <c r="O332" s="49"/>
      <c r="P332" s="49"/>
      <c r="Q332" s="49"/>
      <c r="R332" s="51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</row>
    <row r="333" spans="1:101" s="52" customFormat="1" x14ac:dyDescent="0.25">
      <c r="A333" s="44"/>
      <c r="B333" s="45"/>
      <c r="C333" s="46"/>
      <c r="D333" s="45"/>
      <c r="E333" s="45"/>
      <c r="F333" s="47"/>
      <c r="G333" s="45"/>
      <c r="H333" s="48"/>
      <c r="I333" s="49"/>
      <c r="J333" s="49"/>
      <c r="K333" s="49"/>
      <c r="L333" s="49"/>
      <c r="M333" s="50"/>
      <c r="N333" s="49"/>
      <c r="O333" s="49"/>
      <c r="P333" s="49"/>
      <c r="Q333" s="49"/>
      <c r="R333" s="51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  <c r="CV333" s="35"/>
      <c r="CW333" s="35"/>
    </row>
    <row r="334" spans="1:101" s="52" customFormat="1" x14ac:dyDescent="0.25">
      <c r="A334" s="44"/>
      <c r="B334" s="45"/>
      <c r="C334" s="46"/>
      <c r="D334" s="45"/>
      <c r="E334" s="45"/>
      <c r="F334" s="47"/>
      <c r="G334" s="45"/>
      <c r="H334" s="48"/>
      <c r="I334" s="49"/>
      <c r="J334" s="49"/>
      <c r="K334" s="49"/>
      <c r="L334" s="49"/>
      <c r="M334" s="50"/>
      <c r="N334" s="49"/>
      <c r="O334" s="49"/>
      <c r="P334" s="49"/>
      <c r="Q334" s="49"/>
      <c r="R334" s="51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</row>
    <row r="335" spans="1:101" s="52" customFormat="1" x14ac:dyDescent="0.25">
      <c r="A335" s="44"/>
      <c r="B335" s="45"/>
      <c r="C335" s="46"/>
      <c r="D335" s="45"/>
      <c r="E335" s="45"/>
      <c r="F335" s="47"/>
      <c r="G335" s="45"/>
      <c r="H335" s="48"/>
      <c r="I335" s="49"/>
      <c r="J335" s="49"/>
      <c r="K335" s="49"/>
      <c r="L335" s="49"/>
      <c r="M335" s="50"/>
      <c r="N335" s="49"/>
      <c r="O335" s="49"/>
      <c r="P335" s="49"/>
      <c r="Q335" s="49"/>
      <c r="R335" s="51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</row>
    <row r="336" spans="1:101" s="52" customFormat="1" x14ac:dyDescent="0.25">
      <c r="A336" s="44"/>
      <c r="B336" s="45"/>
      <c r="C336" s="46"/>
      <c r="D336" s="45"/>
      <c r="E336" s="45"/>
      <c r="F336" s="47"/>
      <c r="G336" s="45"/>
      <c r="H336" s="48"/>
      <c r="I336" s="49"/>
      <c r="J336" s="49"/>
      <c r="K336" s="49"/>
      <c r="L336" s="49"/>
      <c r="M336" s="50"/>
      <c r="N336" s="49"/>
      <c r="O336" s="49"/>
      <c r="P336" s="49"/>
      <c r="Q336" s="49"/>
      <c r="R336" s="51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</row>
    <row r="337" spans="1:101" s="52" customFormat="1" x14ac:dyDescent="0.25">
      <c r="A337" s="44"/>
      <c r="B337" s="45"/>
      <c r="C337" s="46"/>
      <c r="D337" s="45"/>
      <c r="E337" s="45"/>
      <c r="F337" s="47"/>
      <c r="G337" s="45"/>
      <c r="H337" s="48"/>
      <c r="I337" s="49"/>
      <c r="J337" s="49"/>
      <c r="K337" s="49"/>
      <c r="L337" s="49"/>
      <c r="M337" s="50"/>
      <c r="N337" s="49"/>
      <c r="O337" s="49"/>
      <c r="P337" s="49"/>
      <c r="Q337" s="49"/>
      <c r="R337" s="51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  <c r="CV337" s="35"/>
      <c r="CW337" s="35"/>
    </row>
    <row r="338" spans="1:101" s="52" customFormat="1" x14ac:dyDescent="0.25">
      <c r="A338" s="44"/>
      <c r="B338" s="45"/>
      <c r="C338" s="46"/>
      <c r="D338" s="45"/>
      <c r="E338" s="45"/>
      <c r="F338" s="47"/>
      <c r="G338" s="45"/>
      <c r="H338" s="48"/>
      <c r="I338" s="49"/>
      <c r="J338" s="49"/>
      <c r="K338" s="49"/>
      <c r="L338" s="49"/>
      <c r="M338" s="50"/>
      <c r="N338" s="49"/>
      <c r="O338" s="49"/>
      <c r="P338" s="49"/>
      <c r="Q338" s="49"/>
      <c r="R338" s="51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</row>
    <row r="339" spans="1:101" s="52" customFormat="1" x14ac:dyDescent="0.25">
      <c r="A339" s="44"/>
      <c r="B339" s="45"/>
      <c r="C339" s="46"/>
      <c r="D339" s="45"/>
      <c r="E339" s="45"/>
      <c r="F339" s="47"/>
      <c r="G339" s="45"/>
      <c r="H339" s="48"/>
      <c r="I339" s="49"/>
      <c r="J339" s="49"/>
      <c r="K339" s="49"/>
      <c r="L339" s="49"/>
      <c r="M339" s="50"/>
      <c r="N339" s="49"/>
      <c r="O339" s="49"/>
      <c r="P339" s="49"/>
      <c r="Q339" s="49"/>
      <c r="R339" s="51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  <c r="CV339" s="35"/>
      <c r="CW339" s="35"/>
    </row>
    <row r="340" spans="1:101" s="52" customFormat="1" x14ac:dyDescent="0.25">
      <c r="A340" s="44"/>
      <c r="B340" s="45"/>
      <c r="C340" s="46"/>
      <c r="D340" s="45"/>
      <c r="E340" s="45"/>
      <c r="F340" s="47"/>
      <c r="G340" s="45"/>
      <c r="H340" s="48"/>
      <c r="I340" s="49"/>
      <c r="J340" s="49"/>
      <c r="K340" s="49"/>
      <c r="L340" s="49"/>
      <c r="M340" s="50"/>
      <c r="N340" s="49"/>
      <c r="O340" s="49"/>
      <c r="P340" s="49"/>
      <c r="Q340" s="49"/>
      <c r="R340" s="51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</row>
    <row r="341" spans="1:101" s="52" customFormat="1" x14ac:dyDescent="0.25">
      <c r="A341" s="44"/>
      <c r="B341" s="45"/>
      <c r="C341" s="46"/>
      <c r="D341" s="45"/>
      <c r="E341" s="45"/>
      <c r="F341" s="47"/>
      <c r="G341" s="45"/>
      <c r="H341" s="48"/>
      <c r="I341" s="49"/>
      <c r="J341" s="49"/>
      <c r="K341" s="49"/>
      <c r="L341" s="49"/>
      <c r="M341" s="50"/>
      <c r="N341" s="49"/>
      <c r="O341" s="49"/>
      <c r="P341" s="49"/>
      <c r="Q341" s="49"/>
      <c r="R341" s="51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</row>
    <row r="342" spans="1:101" s="52" customFormat="1" x14ac:dyDescent="0.25">
      <c r="A342" s="44"/>
      <c r="B342" s="45"/>
      <c r="C342" s="46"/>
      <c r="D342" s="45"/>
      <c r="E342" s="45"/>
      <c r="F342" s="47"/>
      <c r="G342" s="45"/>
      <c r="H342" s="48"/>
      <c r="I342" s="49"/>
      <c r="J342" s="49"/>
      <c r="K342" s="49"/>
      <c r="L342" s="49"/>
      <c r="M342" s="50"/>
      <c r="N342" s="49"/>
      <c r="O342" s="49"/>
      <c r="P342" s="49"/>
      <c r="Q342" s="49"/>
      <c r="R342" s="51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</row>
    <row r="343" spans="1:101" s="52" customFormat="1" x14ac:dyDescent="0.25">
      <c r="A343" s="44"/>
      <c r="B343" s="45"/>
      <c r="C343" s="46"/>
      <c r="D343" s="45"/>
      <c r="E343" s="45"/>
      <c r="F343" s="47"/>
      <c r="G343" s="45"/>
      <c r="H343" s="48"/>
      <c r="I343" s="49"/>
      <c r="J343" s="49"/>
      <c r="K343" s="49"/>
      <c r="L343" s="49"/>
      <c r="M343" s="50"/>
      <c r="N343" s="49"/>
      <c r="O343" s="49"/>
      <c r="P343" s="49"/>
      <c r="Q343" s="49"/>
      <c r="R343" s="51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</row>
    <row r="344" spans="1:101" s="52" customFormat="1" x14ac:dyDescent="0.25">
      <c r="A344" s="44"/>
      <c r="B344" s="45"/>
      <c r="C344" s="46"/>
      <c r="D344" s="45"/>
      <c r="E344" s="45"/>
      <c r="F344" s="47"/>
      <c r="G344" s="45"/>
      <c r="H344" s="48"/>
      <c r="I344" s="49"/>
      <c r="J344" s="49"/>
      <c r="K344" s="49"/>
      <c r="L344" s="49"/>
      <c r="M344" s="50"/>
      <c r="N344" s="49"/>
      <c r="O344" s="49"/>
      <c r="P344" s="49"/>
      <c r="Q344" s="49"/>
      <c r="R344" s="51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</row>
    <row r="345" spans="1:101" s="52" customFormat="1" x14ac:dyDescent="0.25">
      <c r="A345" s="44"/>
      <c r="B345" s="45"/>
      <c r="C345" s="46"/>
      <c r="D345" s="45"/>
      <c r="E345" s="45"/>
      <c r="F345" s="47"/>
      <c r="G345" s="45"/>
      <c r="H345" s="48"/>
      <c r="I345" s="49"/>
      <c r="J345" s="49"/>
      <c r="K345" s="49"/>
      <c r="L345" s="49"/>
      <c r="M345" s="50"/>
      <c r="N345" s="49"/>
      <c r="O345" s="49"/>
      <c r="P345" s="49"/>
      <c r="Q345" s="49"/>
      <c r="R345" s="51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</row>
    <row r="346" spans="1:101" s="52" customFormat="1" x14ac:dyDescent="0.25">
      <c r="A346" s="44"/>
      <c r="B346" s="45"/>
      <c r="C346" s="46"/>
      <c r="D346" s="45"/>
      <c r="E346" s="45"/>
      <c r="F346" s="47"/>
      <c r="G346" s="45"/>
      <c r="H346" s="48"/>
      <c r="I346" s="49"/>
      <c r="J346" s="49"/>
      <c r="K346" s="49"/>
      <c r="L346" s="49"/>
      <c r="M346" s="50"/>
      <c r="N346" s="49"/>
      <c r="O346" s="49"/>
      <c r="P346" s="49"/>
      <c r="Q346" s="49"/>
      <c r="R346" s="51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  <c r="CV346" s="35"/>
      <c r="CW346" s="35"/>
    </row>
    <row r="347" spans="1:101" s="52" customFormat="1" x14ac:dyDescent="0.25">
      <c r="A347" s="44"/>
      <c r="B347" s="45"/>
      <c r="C347" s="46"/>
      <c r="D347" s="45"/>
      <c r="E347" s="45"/>
      <c r="F347" s="47"/>
      <c r="G347" s="45"/>
      <c r="H347" s="48"/>
      <c r="I347" s="49"/>
      <c r="J347" s="49"/>
      <c r="K347" s="49"/>
      <c r="L347" s="49"/>
      <c r="M347" s="50"/>
      <c r="N347" s="49"/>
      <c r="O347" s="49"/>
      <c r="P347" s="49"/>
      <c r="Q347" s="49"/>
      <c r="R347" s="51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</row>
    <row r="348" spans="1:101" s="52" customFormat="1" x14ac:dyDescent="0.25">
      <c r="A348" s="44"/>
      <c r="B348" s="45"/>
      <c r="C348" s="46"/>
      <c r="D348" s="45"/>
      <c r="E348" s="45"/>
      <c r="F348" s="47"/>
      <c r="G348" s="45"/>
      <c r="H348" s="48"/>
      <c r="I348" s="49"/>
      <c r="J348" s="49"/>
      <c r="K348" s="49"/>
      <c r="L348" s="49"/>
      <c r="M348" s="50"/>
      <c r="N348" s="49"/>
      <c r="O348" s="49"/>
      <c r="P348" s="49"/>
      <c r="Q348" s="49"/>
      <c r="R348" s="51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</row>
    <row r="349" spans="1:101" s="52" customFormat="1" x14ac:dyDescent="0.25">
      <c r="A349" s="44"/>
      <c r="B349" s="45"/>
      <c r="C349" s="46"/>
      <c r="D349" s="45"/>
      <c r="E349" s="45"/>
      <c r="F349" s="47"/>
      <c r="G349" s="45"/>
      <c r="H349" s="48"/>
      <c r="I349" s="49"/>
      <c r="J349" s="49"/>
      <c r="K349" s="49"/>
      <c r="L349" s="49"/>
      <c r="M349" s="50"/>
      <c r="N349" s="49"/>
      <c r="O349" s="49"/>
      <c r="P349" s="49"/>
      <c r="Q349" s="49"/>
      <c r="R349" s="51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  <c r="CV349" s="35"/>
      <c r="CW349" s="35"/>
    </row>
    <row r="350" spans="1:101" s="52" customFormat="1" x14ac:dyDescent="0.25">
      <c r="A350" s="44"/>
      <c r="B350" s="45"/>
      <c r="C350" s="46"/>
      <c r="D350" s="45"/>
      <c r="E350" s="45"/>
      <c r="F350" s="47"/>
      <c r="G350" s="45"/>
      <c r="H350" s="48"/>
      <c r="I350" s="49"/>
      <c r="J350" s="49"/>
      <c r="K350" s="49"/>
      <c r="L350" s="49"/>
      <c r="M350" s="50"/>
      <c r="N350" s="49"/>
      <c r="O350" s="49"/>
      <c r="P350" s="49"/>
      <c r="Q350" s="49"/>
      <c r="R350" s="51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</row>
  </sheetData>
  <autoFilter ref="P1:P350" xr:uid="{00000000-0009-0000-0000-000002000000}">
    <filterColumn colId="0">
      <filters blank="1">
        <filter val="$1,133.00"/>
        <filter val="$1,442.00"/>
        <filter val="$1,648.00"/>
        <filter val="Sum of Monthly Recurring Costs"/>
      </filters>
    </filterColumn>
  </autoFilter>
  <mergeCells count="5">
    <mergeCell ref="I2:J2"/>
    <mergeCell ref="K2:L2"/>
    <mergeCell ref="M2:N2"/>
    <mergeCell ref="O2:Q2"/>
    <mergeCell ref="B2:H2"/>
  </mergeCells>
  <printOptions horizontalCentered="1" headings="1"/>
  <pageMargins left="0.75" right="0.75" top="1" bottom="1" header="0.5" footer="0.5"/>
  <pageSetup scale="77" fitToWidth="4" fitToHeight="0" orientation="landscape" r:id="rId1"/>
  <headerFooter alignWithMargins="0">
    <oddHeader>&amp;CNew Jersey Digital Readiness for Learning and Assessment Project- Internet Access and Telecommunications Services Cooperative Purchasing Initiative
Attachment 1- Pricing Spreadsheets</oddHeader>
    <oddFooter>&amp;LCopyright Dellicker Strategies&amp;CPage &amp;P of &amp;N&amp;RProprietary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81849B7AF6F488EEE4F2A5ADA8DF4" ma:contentTypeVersion="0" ma:contentTypeDescription="Create a new document." ma:contentTypeScope="" ma:versionID="6b78a47cbb233dd3abe7a8b55ed6da9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C2D061-E329-485A-AA17-09A8118B8956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838CC4-3135-4E50-A165-756C8C01F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9E0249-68CF-4E83-9CDB-928C3FB25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Tab C.2 Intra-District WAN</vt:lpstr>
      <vt:lpstr>' Tab C.2 Intra-District WAN'!Print_Area</vt:lpstr>
      <vt:lpstr>' Tab C.2 Intra-District WAN'!Print_Titles</vt:lpstr>
    </vt:vector>
  </TitlesOfParts>
  <Company>Dellicker Strategies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Dellicker</dc:creator>
  <cp:lastModifiedBy>Kevin Dellicker</cp:lastModifiedBy>
  <cp:lastPrinted>2017-11-29T16:52:50Z</cp:lastPrinted>
  <dcterms:created xsi:type="dcterms:W3CDTF">2005-08-18T01:03:03Z</dcterms:created>
  <dcterms:modified xsi:type="dcterms:W3CDTF">2018-01-04T19:36:23Z</dcterms:modified>
</cp:coreProperties>
</file>